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765" yWindow="-195" windowWidth="21075" windowHeight="8250"/>
  </bookViews>
  <sheets>
    <sheet name="Pin Chart" sheetId="1" r:id="rId1"/>
    <sheet name="V5 vs K7 Overlap" sheetId="2" r:id="rId2"/>
  </sheets>
  <definedNames>
    <definedName name="_xlnm._FilterDatabase" localSheetId="0" hidden="1">'Pin Chart'!$A$1:$D$149</definedName>
  </definedNames>
  <calcPr calcId="125725"/>
</workbook>
</file>

<file path=xl/calcChain.xml><?xml version="1.0" encoding="utf-8"?>
<calcChain xmlns="http://schemas.openxmlformats.org/spreadsheetml/2006/main">
  <c r="D8" i="2"/>
  <c r="C8"/>
  <c r="B8"/>
  <c r="E7"/>
  <c r="E6"/>
  <c r="E5"/>
  <c r="E4"/>
  <c r="E3"/>
  <c r="E2"/>
  <c r="K2" i="1" l="1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2"/>
</calcChain>
</file>

<file path=xl/sharedStrings.xml><?xml version="1.0" encoding="utf-8"?>
<sst xmlns="http://schemas.openxmlformats.org/spreadsheetml/2006/main" count="1653" uniqueCount="698">
  <si>
    <t>Sxxx</t>
  </si>
  <si>
    <t>GCLK_LVDS</t>
  </si>
  <si>
    <t>GCLK_LVDS_n</t>
  </si>
  <si>
    <t>RSVD_A1</t>
  </si>
  <si>
    <t>RSVD_A2</t>
  </si>
  <si>
    <t>Veeprom</t>
  </si>
  <si>
    <t>VccoB</t>
  </si>
  <si>
    <t>TB_Power_Good</t>
  </si>
  <si>
    <t>SDA</t>
  </si>
  <si>
    <t>GCLK_SE</t>
  </si>
  <si>
    <t>GND</t>
  </si>
  <si>
    <t>RSVD_B1</t>
  </si>
  <si>
    <t>RSVD_B2</t>
  </si>
  <si>
    <t>RSVD</t>
  </si>
  <si>
    <t>VccoA</t>
  </si>
  <si>
    <t>TB_Present_n</t>
  </si>
  <si>
    <t>SCL</t>
  </si>
  <si>
    <t>IoModSyncClk_n</t>
  </si>
  <si>
    <t>IoModSyncClk</t>
  </si>
  <si>
    <t>TDC_Assert_Clk</t>
  </si>
  <si>
    <t>TDC_Assert_Clk_n</t>
  </si>
  <si>
    <t>Vcco</t>
  </si>
  <si>
    <t>TbRefClk</t>
  </si>
  <si>
    <t>TbRefClk_n</t>
  </si>
  <si>
    <t>TB_Present</t>
  </si>
  <si>
    <t>K7 GPIO?</t>
  </si>
  <si>
    <t>K7 Clock Capable?</t>
  </si>
  <si>
    <t>V5 Clock Capable?</t>
  </si>
  <si>
    <t>V5 GPIO?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</si>
  <si>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</si>
  <si>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</si>
  <si>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</si>
  <si>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</si>
  <si>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</si>
  <si>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</si>
  <si>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</si>
  <si>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</si>
  <si>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</si>
  <si>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</si>
  <si>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</si>
  <si>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</si>
  <si>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</si>
  <si>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</si>
  <si>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</si>
  <si>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</si>
  <si>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</si>
  <si>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</si>
  <si>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</si>
  <si>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</si>
  <si>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</si>
  <si>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</si>
  <si>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</si>
  <si>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</si>
  <si>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</si>
  <si>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</si>
  <si>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</si>
  <si>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</si>
  <si>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</si>
  <si>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</si>
  <si>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</si>
  <si>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</si>
  <si>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</si>
  <si>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</si>
  <si>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</si>
  <si>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</si>
  <si>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</si>
  <si>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</si>
  <si>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</si>
  <si>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</si>
  <si>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</si>
  <si>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</si>
  <si>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</si>
  <si>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</si>
  <si>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</si>
  <si>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</si>
  <si>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</si>
  <si>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</si>
  <si>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</si>
  <si>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</si>
  <si>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</si>
  <si>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</si>
  <si>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</si>
  <si>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</si>
  <si>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</si>
  <si>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</si>
  <si>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</si>
  <si>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</si>
  <si>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</si>
  <si>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</si>
  <si>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</si>
  <si>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</si>
  <si>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</si>
  <si>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S64</t>
  </si>
  <si>
    <t>S65</t>
  </si>
  <si>
    <t>S66</t>
  </si>
  <si>
    <t>S67</t>
  </si>
  <si>
    <t>S68</t>
  </si>
  <si>
    <t>S69</t>
  </si>
  <si>
    <t>S70</t>
  </si>
  <si>
    <t>S71</t>
  </si>
  <si>
    <t>S72</t>
  </si>
  <si>
    <t>S73</t>
  </si>
  <si>
    <t>S74</t>
  </si>
  <si>
    <t>S75</t>
  </si>
  <si>
    <t>S76</t>
  </si>
  <si>
    <t>S77</t>
  </si>
  <si>
    <t>S78</t>
  </si>
  <si>
    <t>S79</t>
  </si>
  <si>
    <t>S80</t>
  </si>
  <si>
    <t>S81</t>
  </si>
  <si>
    <t>S82</t>
  </si>
  <si>
    <t>S83</t>
  </si>
  <si>
    <t>S84</t>
  </si>
  <si>
    <t>S85</t>
  </si>
  <si>
    <t>S86</t>
  </si>
  <si>
    <t>S87</t>
  </si>
  <si>
    <t>S88</t>
  </si>
  <si>
    <t>S89</t>
  </si>
  <si>
    <t>S90</t>
  </si>
  <si>
    <t>S91</t>
  </si>
  <si>
    <t>S92</t>
  </si>
  <si>
    <t>S93</t>
  </si>
  <si>
    <t>S94</t>
  </si>
  <si>
    <t>S95</t>
  </si>
  <si>
    <t>S96</t>
  </si>
  <si>
    <t>S97</t>
  </si>
  <si>
    <t>S98</t>
  </si>
  <si>
    <t>S99</t>
  </si>
  <si>
    <t>S100</t>
  </si>
  <si>
    <t>S101</t>
  </si>
  <si>
    <t>S102</t>
  </si>
  <si>
    <t>S103</t>
  </si>
  <si>
    <t>S104</t>
  </si>
  <si>
    <t>S105</t>
  </si>
  <si>
    <t>S106</t>
  </si>
  <si>
    <t>S107</t>
  </si>
  <si>
    <t>S108</t>
  </si>
  <si>
    <t>S109</t>
  </si>
  <si>
    <t>S110</t>
  </si>
  <si>
    <t>S111</t>
  </si>
  <si>
    <t>S112</t>
  </si>
  <si>
    <t>S113</t>
  </si>
  <si>
    <t>S114</t>
  </si>
  <si>
    <t>S115</t>
  </si>
  <si>
    <t>S116</t>
  </si>
  <si>
    <t>S117</t>
  </si>
  <si>
    <t>S118</t>
  </si>
  <si>
    <t>S119</t>
  </si>
  <si>
    <t>S120</t>
  </si>
  <si>
    <t>S121</t>
  </si>
  <si>
    <t>S122</t>
  </si>
  <si>
    <t>S123</t>
  </si>
  <si>
    <t>S124</t>
  </si>
  <si>
    <t>S125</t>
  </si>
  <si>
    <t>S126</t>
  </si>
  <si>
    <t>S127</t>
  </si>
  <si>
    <t>S128</t>
  </si>
  <si>
    <t>S129</t>
  </si>
  <si>
    <t>S130</t>
  </si>
  <si>
    <t>S131</t>
  </si>
  <si>
    <t>S132</t>
  </si>
  <si>
    <t>S133</t>
  </si>
  <si>
    <t>S134</t>
  </si>
  <si>
    <t>S135</t>
  </si>
  <si>
    <t>S136</t>
  </si>
  <si>
    <t>S137</t>
  </si>
  <si>
    <t>S138</t>
  </si>
  <si>
    <t>S139</t>
  </si>
  <si>
    <t>S140</t>
  </si>
  <si>
    <t>S141</t>
  </si>
  <si>
    <t>S142</t>
  </si>
  <si>
    <t>S143</t>
  </si>
  <si>
    <t>S144</t>
  </si>
  <si>
    <t>S145</t>
  </si>
  <si>
    <t>S146</t>
  </si>
  <si>
    <t>S147</t>
  </si>
  <si>
    <t>S148</t>
  </si>
  <si>
    <t>V5 Bank</t>
  </si>
  <si>
    <t>N/A</t>
  </si>
  <si>
    <t>K7 Bank</t>
  </si>
  <si>
    <t>795x FPGA Pin</t>
  </si>
  <si>
    <t>B24</t>
  </si>
  <si>
    <t>C24</t>
  </si>
  <si>
    <t>D24</t>
  </si>
  <si>
    <t>A25</t>
  </si>
  <si>
    <t>B25</t>
  </si>
  <si>
    <t>C26</t>
  </si>
  <si>
    <t>B26</t>
  </si>
  <si>
    <t>D25</t>
  </si>
  <si>
    <t>D26</t>
  </si>
  <si>
    <t>T22</t>
  </si>
  <si>
    <t>F20</t>
  </si>
  <si>
    <t>G21</t>
  </si>
  <si>
    <t>H22</t>
  </si>
  <si>
    <t>T23</t>
  </si>
  <si>
    <t>R20</t>
  </si>
  <si>
    <t>R21</t>
  </si>
  <si>
    <t>T19</t>
  </si>
  <si>
    <t>T20</t>
  </si>
  <si>
    <t>U21</t>
  </si>
  <si>
    <t>U22</t>
  </si>
  <si>
    <t>W23</t>
  </si>
  <si>
    <t>H21</t>
  </si>
  <si>
    <t>W24</t>
  </si>
  <si>
    <t>V23</t>
  </si>
  <si>
    <t>V24</t>
  </si>
  <si>
    <t>AA24</t>
  </si>
  <si>
    <t>AA23</t>
  </si>
  <si>
    <t>Y22</t>
  </si>
  <si>
    <t>Y23</t>
  </si>
  <si>
    <t>AC22</t>
  </si>
  <si>
    <t>AC23</t>
  </si>
  <si>
    <t>AC24</t>
  </si>
  <si>
    <t>H19</t>
  </si>
  <si>
    <t>AB24</t>
  </si>
  <si>
    <t>AA22</t>
  </si>
  <si>
    <t>AB22</t>
  </si>
  <si>
    <t>AB21</t>
  </si>
  <si>
    <t>AC21</t>
  </si>
  <si>
    <t>W20</t>
  </si>
  <si>
    <t>W21</t>
  </si>
  <si>
    <t>W19</t>
  </si>
  <si>
    <t>V19</t>
  </si>
  <si>
    <t>Y20</t>
  </si>
  <si>
    <t>J19</t>
  </si>
  <si>
    <t>Y21</t>
  </si>
  <si>
    <t>AC19</t>
  </si>
  <si>
    <t>AD19</t>
  </si>
  <si>
    <t>J23</t>
  </si>
  <si>
    <t>H23</t>
  </si>
  <si>
    <t>J20</t>
  </si>
  <si>
    <t>J21</t>
  </si>
  <si>
    <t>K20</t>
  </si>
  <si>
    <t>G20</t>
  </si>
  <si>
    <t>K21</t>
  </si>
  <si>
    <t>K22</t>
  </si>
  <si>
    <t>K23</t>
  </si>
  <si>
    <t>L19</t>
  </si>
  <si>
    <t>L20</t>
  </si>
  <si>
    <t>M21</t>
  </si>
  <si>
    <t>M22</t>
  </si>
  <si>
    <t>N19</t>
  </si>
  <si>
    <t>P19</t>
  </si>
  <si>
    <t>M19</t>
  </si>
  <si>
    <t>E20</t>
  </si>
  <si>
    <t>M20</t>
  </si>
  <si>
    <t>N23</t>
  </si>
  <si>
    <t>P23</t>
  </si>
  <si>
    <t>H26</t>
  </si>
  <si>
    <t>G26</t>
  </si>
  <si>
    <t>G25</t>
  </si>
  <si>
    <t>G24</t>
  </si>
  <si>
    <t>J26</t>
  </si>
  <si>
    <t>J25</t>
  </si>
  <si>
    <t>E21</t>
  </si>
  <si>
    <t>J24</t>
  </si>
  <si>
    <t>H24</t>
  </si>
  <si>
    <t>L25</t>
  </si>
  <si>
    <t>L24</t>
  </si>
  <si>
    <t>K26</t>
  </si>
  <si>
    <t>K25</t>
  </si>
  <si>
    <t>M26</t>
  </si>
  <si>
    <t>M25</t>
  </si>
  <si>
    <t>N24</t>
  </si>
  <si>
    <t>E23</t>
  </si>
  <si>
    <t>M24</t>
  </si>
  <si>
    <t>N26</t>
  </si>
  <si>
    <t>P26</t>
  </si>
  <si>
    <t>P24</t>
  </si>
  <si>
    <t>P25</t>
  </si>
  <si>
    <t>T25</t>
  </si>
  <si>
    <t>T24</t>
  </si>
  <si>
    <t>U26</t>
  </si>
  <si>
    <t>V26</t>
  </si>
  <si>
    <t>U25</t>
  </si>
  <si>
    <t>E22</t>
  </si>
  <si>
    <t>U24</t>
  </si>
  <si>
    <t>W26</t>
  </si>
  <si>
    <t>W25</t>
  </si>
  <si>
    <t>Y26</t>
  </si>
  <si>
    <t>Y25</t>
  </si>
  <si>
    <t>AA25</t>
  </si>
  <si>
    <t>AB25</t>
  </si>
  <si>
    <t>AB26</t>
  </si>
  <si>
    <t>AC26</t>
  </si>
  <si>
    <t>F23</t>
  </si>
  <si>
    <t>B16</t>
  </si>
  <si>
    <t>B15</t>
  </si>
  <si>
    <t>C16</t>
  </si>
  <si>
    <t>D16</t>
  </si>
  <si>
    <t>C17</t>
  </si>
  <si>
    <t>F22</t>
  </si>
  <si>
    <t>D18</t>
  </si>
  <si>
    <t>A17</t>
  </si>
  <si>
    <t>B17</t>
  </si>
  <si>
    <t>A19</t>
  </si>
  <si>
    <t>A18</t>
  </si>
  <si>
    <t>C18</t>
  </si>
  <si>
    <t>B19</t>
  </si>
  <si>
    <t>B20</t>
  </si>
  <si>
    <t>A20</t>
  </si>
  <si>
    <t>D19</t>
  </si>
  <si>
    <t>G22</t>
  </si>
  <si>
    <t>C19</t>
  </si>
  <si>
    <t>D20</t>
  </si>
  <si>
    <t>D21</t>
  </si>
  <si>
    <t>B21</t>
  </si>
  <si>
    <t>C21</t>
  </si>
  <si>
    <t>A22</t>
  </si>
  <si>
    <t>B22</t>
  </si>
  <si>
    <t>A24</t>
  </si>
  <si>
    <t>A23</t>
  </si>
  <si>
    <t>C23</t>
  </si>
  <si>
    <t>796x FPGA Pin</t>
  </si>
  <si>
    <t>A33</t>
  </si>
  <si>
    <t>G32</t>
  </si>
  <si>
    <t>T28</t>
  </si>
  <si>
    <t>U28</t>
  </si>
  <si>
    <t>U27</t>
  </si>
  <si>
    <t>R27</t>
  </si>
  <si>
    <t>R26</t>
  </si>
  <si>
    <t>T26</t>
  </si>
  <si>
    <t>E34</t>
  </si>
  <si>
    <t>V25</t>
  </si>
  <si>
    <t>W27</t>
  </si>
  <si>
    <t>Y27</t>
  </si>
  <si>
    <t>W30</t>
  </si>
  <si>
    <t>F33</t>
  </si>
  <si>
    <t>V30</t>
  </si>
  <si>
    <t>V27</t>
  </si>
  <si>
    <t>V28</t>
  </si>
  <si>
    <t>Y31</t>
  </si>
  <si>
    <t>W31</t>
  </si>
  <si>
    <t>V29</t>
  </si>
  <si>
    <t>W29</t>
  </si>
  <si>
    <t>Y29</t>
  </si>
  <si>
    <t>Y28</t>
  </si>
  <si>
    <t>AA31</t>
  </si>
  <si>
    <t>E33</t>
  </si>
  <si>
    <t>AB31</t>
  </si>
  <si>
    <t>AC30</t>
  </si>
  <si>
    <t>AB30</t>
  </si>
  <si>
    <t>AA30</t>
  </si>
  <si>
    <t>AA29</t>
  </si>
  <si>
    <t>AC29</t>
  </si>
  <si>
    <t>AD30</t>
  </si>
  <si>
    <t>AD29</t>
  </si>
  <si>
    <t>AE29</t>
  </si>
  <si>
    <t>AK31</t>
  </si>
  <si>
    <t>E32</t>
  </si>
  <si>
    <t>AJ31</t>
  </si>
  <si>
    <t>AF30</t>
  </si>
  <si>
    <t>AF29</t>
  </si>
  <si>
    <t>F34</t>
  </si>
  <si>
    <t>G33</t>
  </si>
  <si>
    <t>H33</t>
  </si>
  <si>
    <t>J32</t>
  </si>
  <si>
    <t>J34</t>
  </si>
  <si>
    <t>B32</t>
  </si>
  <si>
    <t>H34</t>
  </si>
  <si>
    <t>K34</t>
  </si>
  <si>
    <t>L34</t>
  </si>
  <si>
    <t>K32</t>
  </si>
  <si>
    <t>K33</t>
  </si>
  <si>
    <t>M32</t>
  </si>
  <si>
    <t>L33</t>
  </si>
  <si>
    <t>N34</t>
  </si>
  <si>
    <t>P34</t>
  </si>
  <si>
    <t>N32</t>
  </si>
  <si>
    <t>C33</t>
  </si>
  <si>
    <t>P32</t>
  </si>
  <si>
    <t>R34</t>
  </si>
  <si>
    <t>T33</t>
  </si>
  <si>
    <t>AA33</t>
  </si>
  <si>
    <t>Y33</t>
  </si>
  <si>
    <t>Y34</t>
  </si>
  <si>
    <t>AA34</t>
  </si>
  <si>
    <t>W32</t>
  </si>
  <si>
    <t>Y32</t>
  </si>
  <si>
    <t>B33</t>
  </si>
  <si>
    <t>AD34</t>
  </si>
  <si>
    <t>AC34</t>
  </si>
  <si>
    <t>AB32</t>
  </si>
  <si>
    <t>AC32</t>
  </si>
  <si>
    <t>AB33</t>
  </si>
  <si>
    <t>AC33</t>
  </si>
  <si>
    <t>AE33</t>
  </si>
  <si>
    <t>AF33</t>
  </si>
  <si>
    <t>AE34</t>
  </si>
  <si>
    <t>D32</t>
  </si>
  <si>
    <t>AF34</t>
  </si>
  <si>
    <t>AJ34</t>
  </si>
  <si>
    <t>AH34</t>
  </si>
  <si>
    <t>AE32</t>
  </si>
  <si>
    <t>AD32</t>
  </si>
  <si>
    <t>AK33</t>
  </si>
  <si>
    <t>AK34</t>
  </si>
  <si>
    <t>AH32</t>
  </si>
  <si>
    <t>AG32</t>
  </si>
  <si>
    <t>AK32</t>
  </si>
  <si>
    <t>C32</t>
  </si>
  <si>
    <t>AJ32</t>
  </si>
  <si>
    <t>AL33</t>
  </si>
  <si>
    <t>AL34</t>
  </si>
  <si>
    <t>AM32</t>
  </si>
  <si>
    <t>AM33</t>
  </si>
  <si>
    <t>AN33</t>
  </si>
  <si>
    <t>AN34</t>
  </si>
  <si>
    <t>AP32</t>
  </si>
  <si>
    <t>AN32</t>
  </si>
  <si>
    <t>D34</t>
  </si>
  <si>
    <t>J29</t>
  </si>
  <si>
    <t>H29</t>
  </si>
  <si>
    <t>E31</t>
  </si>
  <si>
    <t>F31</t>
  </si>
  <si>
    <t>K29</t>
  </si>
  <si>
    <t>C34</t>
  </si>
  <si>
    <t>L29</t>
  </si>
  <si>
    <t>G31</t>
  </si>
  <si>
    <t>H30</t>
  </si>
  <si>
    <t>J31</t>
  </si>
  <si>
    <t>J30</t>
  </si>
  <si>
    <t>M30</t>
  </si>
  <si>
    <t>L30</t>
  </si>
  <si>
    <t>P29</t>
  </si>
  <si>
    <t>N29</t>
  </si>
  <si>
    <t>L31</t>
  </si>
  <si>
    <t>H32</t>
  </si>
  <si>
    <t>K31</t>
  </si>
  <si>
    <t>P30</t>
  </si>
  <si>
    <t>P31</t>
  </si>
  <si>
    <t>N30</t>
  </si>
  <si>
    <t>M31</t>
  </si>
  <si>
    <t>R31</t>
  </si>
  <si>
    <t>T31</t>
  </si>
  <si>
    <t>T30</t>
  </si>
  <si>
    <t>U30</t>
  </si>
  <si>
    <t>T29</t>
  </si>
  <si>
    <t>797x FPGA Pin</t>
  </si>
  <si>
    <t>J11</t>
  </si>
  <si>
    <t>B12</t>
  </si>
  <si>
    <t>F25</t>
  </si>
  <si>
    <t>E25</t>
  </si>
  <si>
    <t>E24</t>
  </si>
  <si>
    <t>B23</t>
  </si>
  <si>
    <t>H27</t>
  </si>
  <si>
    <t>A11</t>
  </si>
  <si>
    <t>F26</t>
  </si>
  <si>
    <t>E26</t>
  </si>
  <si>
    <t>C25</t>
  </si>
  <si>
    <t>B27</t>
  </si>
  <si>
    <t>A27</t>
  </si>
  <si>
    <t>A26</t>
  </si>
  <si>
    <t>B28</t>
  </si>
  <si>
    <t>A12</t>
  </si>
  <si>
    <t>A28</t>
  </si>
  <si>
    <t>C29</t>
  </si>
  <si>
    <t>B29</t>
  </si>
  <si>
    <t>G27</t>
  </si>
  <si>
    <t>F27</t>
  </si>
  <si>
    <t>D29</t>
  </si>
  <si>
    <t>C30</t>
  </si>
  <si>
    <t>E28</t>
  </si>
  <si>
    <t>J16</t>
  </si>
  <si>
    <t>D28</t>
  </si>
  <si>
    <t>B30</t>
  </si>
  <si>
    <t>A30</t>
  </si>
  <si>
    <t>E29</t>
  </si>
  <si>
    <t>E30</t>
  </si>
  <si>
    <t>G28</t>
  </si>
  <si>
    <t>F28</t>
  </si>
  <si>
    <t>D27</t>
  </si>
  <si>
    <t>C27</t>
  </si>
  <si>
    <t>G29</t>
  </si>
  <si>
    <t>H16</t>
  </si>
  <si>
    <t>F30</t>
  </si>
  <si>
    <t>G30</t>
  </si>
  <si>
    <t>G13</t>
  </si>
  <si>
    <t>F13</t>
  </si>
  <si>
    <t>E14</t>
  </si>
  <si>
    <t>E15</t>
  </si>
  <si>
    <t>B13</t>
  </si>
  <si>
    <t>J12</t>
  </si>
  <si>
    <t>A13</t>
  </si>
  <si>
    <t>J17</t>
  </si>
  <si>
    <t>H17</t>
  </si>
  <si>
    <t>B18</t>
  </si>
  <si>
    <t>K14</t>
  </si>
  <si>
    <t>A16</t>
  </si>
  <si>
    <t>G17</t>
  </si>
  <si>
    <t>F17</t>
  </si>
  <si>
    <t>G18</t>
  </si>
  <si>
    <t>F18</t>
  </si>
  <si>
    <t>D17</t>
  </si>
  <si>
    <t>J14</t>
  </si>
  <si>
    <t>A21</t>
  </si>
  <si>
    <t>C20</t>
  </si>
  <si>
    <t>F21</t>
  </si>
  <si>
    <t>L11</t>
  </si>
  <si>
    <t>D22</t>
  </si>
  <si>
    <t>C22</t>
  </si>
  <si>
    <t>E19</t>
  </si>
  <si>
    <t>H20</t>
  </si>
  <si>
    <t>K19</t>
  </si>
  <si>
    <t>K11</t>
  </si>
  <si>
    <t>L17</t>
  </si>
  <si>
    <t>L18</t>
  </si>
  <si>
    <t>K18</t>
  </si>
  <si>
    <t>J18</t>
  </si>
  <si>
    <t>K13</t>
  </si>
  <si>
    <t>H11</t>
  </si>
  <si>
    <t>H12</t>
  </si>
  <si>
    <t>H15</t>
  </si>
  <si>
    <t>G15</t>
  </si>
  <si>
    <t>D11</t>
  </si>
  <si>
    <t>J13</t>
  </si>
  <si>
    <t>C11</t>
  </si>
  <si>
    <t>B14</t>
  </si>
  <si>
    <t>A15</t>
  </si>
  <si>
    <t>F11</t>
  </si>
  <si>
    <t>E11</t>
  </si>
  <si>
    <t>C15</t>
  </si>
  <si>
    <t>D14</t>
  </si>
  <si>
    <t>C14</t>
  </si>
  <si>
    <t>D12</t>
  </si>
  <si>
    <t>C12</t>
  </si>
  <si>
    <t>D13</t>
  </si>
  <si>
    <t>F15</t>
  </si>
  <si>
    <t>E16</t>
  </si>
  <si>
    <t>F12</t>
  </si>
  <si>
    <t>E13</t>
  </si>
  <si>
    <t>H25</t>
  </si>
  <si>
    <t>D23</t>
  </si>
  <si>
    <t>G23</t>
  </si>
  <si>
    <t>REGIONAL</t>
  </si>
  <si>
    <t>NO</t>
  </si>
  <si>
    <t>GLOBAL</t>
  </si>
  <si>
    <t>MRCC</t>
  </si>
  <si>
    <t>SRCC</t>
  </si>
  <si>
    <t>GPIO_48_n</t>
  </si>
  <si>
    <t>GPIO_57</t>
  </si>
  <si>
    <t>GPIO_48</t>
  </si>
  <si>
    <t>GPIO_57_n</t>
  </si>
  <si>
    <t>GPIO_47_n</t>
  </si>
  <si>
    <t>GPIO_56</t>
  </si>
  <si>
    <t>GPIO_47</t>
  </si>
  <si>
    <t>GPIO_56_n</t>
  </si>
  <si>
    <t>GPIO_46_n</t>
  </si>
  <si>
    <t>GPIO_55</t>
  </si>
  <si>
    <t>GPIO_46</t>
  </si>
  <si>
    <t>GPIO_55_n</t>
  </si>
  <si>
    <t>GPIO_45_n</t>
  </si>
  <si>
    <t>GPIO_54</t>
  </si>
  <si>
    <t>GPIO_45</t>
  </si>
  <si>
    <t>GPIO_54_n</t>
  </si>
  <si>
    <t>GPIO_44_n</t>
  </si>
  <si>
    <t>GPIO_53</t>
  </si>
  <si>
    <t>GPIO_44</t>
  </si>
  <si>
    <t>GPIO_53_n</t>
  </si>
  <si>
    <t>GPIO_43_n</t>
  </si>
  <si>
    <t>GPIO_52</t>
  </si>
  <si>
    <t>GPIO_43</t>
  </si>
  <si>
    <t>GPIO_52_n</t>
  </si>
  <si>
    <t>GPIO_42_n</t>
  </si>
  <si>
    <t>GPIO_51</t>
  </si>
  <si>
    <t>GPIO_42</t>
  </si>
  <si>
    <t>GPIO_51_n</t>
  </si>
  <si>
    <t>GPIO_41_n</t>
  </si>
  <si>
    <t>GPIO_50</t>
  </si>
  <si>
    <t>GPIO_41</t>
  </si>
  <si>
    <t>GPIO_50_n</t>
  </si>
  <si>
    <t>GPIO_40_n</t>
  </si>
  <si>
    <t>GPIO_49</t>
  </si>
  <si>
    <t>GPIO_40</t>
  </si>
  <si>
    <t>GPIO_49_n</t>
  </si>
  <si>
    <t>GPIO_39_n</t>
  </si>
  <si>
    <t>GPIO_39</t>
  </si>
  <si>
    <t>GPIO_38_n</t>
  </si>
  <si>
    <t>GPIO_38</t>
  </si>
  <si>
    <t>GPIO_37_n</t>
  </si>
  <si>
    <t>GPIO_37</t>
  </si>
  <si>
    <t>GPIO_36_n</t>
  </si>
  <si>
    <t>GPIO_36</t>
  </si>
  <si>
    <t>GPIO_35_n</t>
  </si>
  <si>
    <t>GPIO_35</t>
  </si>
  <si>
    <t>GPIO_34_n</t>
  </si>
  <si>
    <t>GPIO_34</t>
  </si>
  <si>
    <t>GPIO_33_n</t>
  </si>
  <si>
    <t>GPIO_33</t>
  </si>
  <si>
    <t>GPIO_32_n</t>
  </si>
  <si>
    <t>GPIO_32</t>
  </si>
  <si>
    <t>GPIO_31_n</t>
  </si>
  <si>
    <t>GPIO_31</t>
  </si>
  <si>
    <t>GPIO_30_n</t>
  </si>
  <si>
    <t>GPIO_30</t>
  </si>
  <si>
    <t>GPIO_29_n</t>
  </si>
  <si>
    <t>GPIO_29</t>
  </si>
  <si>
    <t>GPIO_28_n</t>
  </si>
  <si>
    <t>GPIO_28</t>
  </si>
  <si>
    <t>GPIO_27_n</t>
  </si>
  <si>
    <t>GPIO_27</t>
  </si>
  <si>
    <t>GPIO_26_n</t>
  </si>
  <si>
    <t>GPIO_26</t>
  </si>
  <si>
    <t>GPIO_25_n</t>
  </si>
  <si>
    <t>GPIO_25</t>
  </si>
  <si>
    <t>GPIO_24_n</t>
  </si>
  <si>
    <t>GPIO_24</t>
  </si>
  <si>
    <t>GPIO_23_n</t>
  </si>
  <si>
    <t>GPIO_23</t>
  </si>
  <si>
    <t>GPIO_22_n</t>
  </si>
  <si>
    <t>GPIO_22</t>
  </si>
  <si>
    <t>GPIO_21_n</t>
  </si>
  <si>
    <t>GPIO_21</t>
  </si>
  <si>
    <t>GPIO_20_n</t>
  </si>
  <si>
    <t>GPIO_20</t>
  </si>
  <si>
    <t>GPIO_19_n</t>
  </si>
  <si>
    <t>GPIO_19</t>
  </si>
  <si>
    <t>GPIO_18_n</t>
  </si>
  <si>
    <t>GPIO_18</t>
  </si>
  <si>
    <t>GPIO_17_n</t>
  </si>
  <si>
    <t>GPIO_17</t>
  </si>
  <si>
    <t>GPIO_16_n</t>
  </si>
  <si>
    <t>GPIO_16</t>
  </si>
  <si>
    <t>GPIO_65_n</t>
  </si>
  <si>
    <t>GPIO_67</t>
  </si>
  <si>
    <t>GPIO_65</t>
  </si>
  <si>
    <t>GPIO_67_n</t>
  </si>
  <si>
    <t>GPIO_64_n</t>
  </si>
  <si>
    <t>GPIO_66</t>
  </si>
  <si>
    <t>GPIO_64</t>
  </si>
  <si>
    <t>GPIO_66_n</t>
  </si>
  <si>
    <t>GPIO_63_n</t>
  </si>
  <si>
    <t>GPIO_63</t>
  </si>
  <si>
    <t>GPIO_62_n</t>
  </si>
  <si>
    <t>GPIO_62</t>
  </si>
  <si>
    <t>GPIO_61_n</t>
  </si>
  <si>
    <t>GPIO_61</t>
  </si>
  <si>
    <t>GPIO_60_n</t>
  </si>
  <si>
    <t>GPIO_60</t>
  </si>
  <si>
    <t>GPIO_59_n</t>
  </si>
  <si>
    <t>GPIO_59</t>
  </si>
  <si>
    <t>GPIO_58_n</t>
  </si>
  <si>
    <t>GPIO_58</t>
  </si>
  <si>
    <t>GPIO_15_n</t>
  </si>
  <si>
    <t>GPIO_15</t>
  </si>
  <si>
    <t>GPIO_14_n</t>
  </si>
  <si>
    <t>GPIO_14</t>
  </si>
  <si>
    <t>GPIO_13_n</t>
  </si>
  <si>
    <t>GPIO_13</t>
  </si>
  <si>
    <t>GPIO_12_n</t>
  </si>
  <si>
    <t>GPIO_12</t>
  </si>
  <si>
    <t>GPIO_11_n</t>
  </si>
  <si>
    <t>GPIO_11</t>
  </si>
  <si>
    <t>GPIO_10_n</t>
  </si>
  <si>
    <t>GPIO_10</t>
  </si>
  <si>
    <t>GPIO_9_n</t>
  </si>
  <si>
    <t>GPIO_9</t>
  </si>
  <si>
    <t>GPIO_8_n</t>
  </si>
  <si>
    <t>GPIO_8</t>
  </si>
  <si>
    <t>GPIO_7_n</t>
  </si>
  <si>
    <t>GPIO_7</t>
  </si>
  <si>
    <t>GPIO_6_n</t>
  </si>
  <si>
    <t>GPIO_6</t>
  </si>
  <si>
    <t>GPIO_5_n</t>
  </si>
  <si>
    <t>GPIO_5</t>
  </si>
  <si>
    <t>GPIO_4_n</t>
  </si>
  <si>
    <t>GPIO_4</t>
  </si>
  <si>
    <t>GPIO_3_n</t>
  </si>
  <si>
    <t>GPIO_3</t>
  </si>
  <si>
    <t>GPIO_2_n</t>
  </si>
  <si>
    <t>GPIO_2</t>
  </si>
  <si>
    <t>GPIO_1_n</t>
  </si>
  <si>
    <t>GPIO_1</t>
  </si>
  <si>
    <t>GPIO_0_n</t>
  </si>
  <si>
    <t>GPIO_0</t>
  </si>
  <si>
    <t>796x Name</t>
  </si>
  <si>
    <t>797x Name</t>
  </si>
  <si>
    <t>795x Name</t>
  </si>
  <si>
    <t>BANK 16</t>
  </si>
  <si>
    <t>BANK 17</t>
  </si>
  <si>
    <t>BANK 18</t>
  </si>
  <si>
    <t>BANK 11</t>
  </si>
  <si>
    <t>BANK 13</t>
  </si>
  <si>
    <t>BANK 15</t>
  </si>
  <si>
    <t>BANK3</t>
  </si>
  <si>
    <t>BANK4</t>
  </si>
  <si>
    <t>V5 BANK / K7 BANK</t>
  </si>
  <si>
    <t>BANK16</t>
  </si>
  <si>
    <t>BANK17</t>
  </si>
  <si>
    <t>BANK18</t>
  </si>
  <si>
    <t>Totals</t>
  </si>
  <si>
    <t>BANK11</t>
  </si>
  <si>
    <t>BANK13</t>
  </si>
  <si>
    <t>BANK15</t>
  </si>
  <si>
    <t>F14</t>
  </si>
  <si>
    <t>H18</t>
  </si>
  <si>
    <t>AD18</t>
  </si>
  <si>
    <t>AG21</t>
  </si>
</sst>
</file>

<file path=xl/styles.xml><?xml version="1.0" encoding="utf-8"?>
<styleSheet xmlns="http://schemas.openxmlformats.org/spreadsheetml/2006/main">
  <numFmts count="1">
    <numFmt numFmtId="164" formatCode="\S###"/>
  </numFmts>
  <fonts count="18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0" fontId="0" fillId="33" borderId="0" xfId="0" applyFill="1" applyAlignment="1">
      <alignment horizontal="left"/>
    </xf>
    <xf numFmtId="0" fontId="0" fillId="34" borderId="0" xfId="0" applyFill="1" applyAlignment="1">
      <alignment horizontal="left"/>
    </xf>
    <xf numFmtId="0" fontId="0" fillId="35" borderId="0" xfId="0" applyFill="1" applyAlignment="1">
      <alignment horizontal="left"/>
    </xf>
    <xf numFmtId="0" fontId="0" fillId="37" borderId="0" xfId="0" applyFill="1" applyAlignment="1">
      <alignment horizontal="left"/>
    </xf>
    <xf numFmtId="0" fontId="0" fillId="38" borderId="0" xfId="0" applyFill="1"/>
    <xf numFmtId="0" fontId="0" fillId="36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8" borderId="0" xfId="0" applyFill="1" applyAlignment="1">
      <alignment horizontal="left"/>
    </xf>
    <xf numFmtId="0" fontId="0" fillId="39" borderId="0" xfId="0" applyFill="1" applyAlignment="1">
      <alignment horizontal="left"/>
    </xf>
    <xf numFmtId="0" fontId="0" fillId="40" borderId="0" xfId="0" applyFill="1" applyAlignment="1">
      <alignment horizontal="left"/>
    </xf>
    <xf numFmtId="0" fontId="16" fillId="0" borderId="10" xfId="0" applyFont="1" applyBorder="1"/>
    <xf numFmtId="0" fontId="0" fillId="0" borderId="10" xfId="0" applyBorder="1"/>
    <xf numFmtId="0" fontId="0" fillId="0" borderId="10" xfId="0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2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1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3" builtinId="15" customBuiltin="1"/>
    <cellStyle name="Total" xfId="17" builtinId="25" customBuiltin="1"/>
    <cellStyle name="Warning Text" xfId="14" builtinId="11" customBuiltin="1"/>
  </cellStyles>
  <dxfs count="17">
    <dxf>
      <alignment horizontal="left" vertical="bottom" textRotation="0" wrapText="0" indent="0" relativeIndent="0" justifyLastLine="0" shrinkToFit="0" mergeCell="0" readingOrder="0"/>
    </dxf>
    <dxf>
      <alignment horizontal="left" vertical="bottom" textRotation="0" wrapText="0" indent="0" relativeIndent="0" justifyLastLine="0" shrinkToFit="0" mergeCell="0" readingOrder="0"/>
    </dxf>
    <dxf>
      <numFmt numFmtId="0" formatCode="General"/>
      <alignment horizontal="left" vertical="bottom" textRotation="0" wrapText="0" indent="0" relativeIndent="255" justifyLastLine="0" shrinkToFit="0" mergeCell="0" readingOrder="0"/>
    </dxf>
    <dxf>
      <alignment horizontal="left" vertical="bottom" textRotation="0" wrapText="0" indent="0" relativeIndent="255" justifyLastLine="0" shrinkToFit="0" mergeCell="0" readingOrder="0"/>
    </dxf>
    <dxf>
      <alignment horizontal="left" vertical="bottom" textRotation="0" wrapText="0" indent="0" relativeIndent="0" justifyLastLine="0" shrinkToFit="0" mergeCell="0" readingOrder="0"/>
    </dxf>
    <dxf>
      <alignment horizontal="left" vertical="bottom" textRotation="0" wrapText="0" indent="0" relativeIndent="0" justifyLastLine="0" shrinkToFit="0" mergeCell="0" readingOrder="0"/>
    </dxf>
    <dxf>
      <alignment horizontal="left" vertical="bottom" textRotation="0" wrapText="0" indent="0" relativeIndent="0" justifyLastLine="0" shrinkToFit="0" mergeCell="0" readingOrder="0"/>
    </dxf>
    <dxf>
      <numFmt numFmtId="0" formatCode="General"/>
      <alignment horizontal="left" vertical="bottom" textRotation="0" wrapText="0" indent="0" relativeIndent="0" justifyLastLine="0" shrinkToFit="0" mergeCell="0" readingOrder="0"/>
    </dxf>
    <dxf>
      <numFmt numFmtId="0" formatCode="General"/>
      <alignment horizontal="left" vertical="bottom" textRotation="0" wrapText="0" indent="0" relativeIndent="0" justifyLastLine="0" shrinkToFit="0" mergeCell="0" readingOrder="0"/>
    </dxf>
    <dxf>
      <numFmt numFmtId="0" formatCode="General"/>
      <alignment horizontal="left" vertical="bottom" textRotation="0" wrapText="0" indent="0" relativeIndent="0" justifyLastLine="0" shrinkToFit="0" mergeCell="0" readingOrder="0"/>
    </dxf>
    <dxf>
      <numFmt numFmtId="164" formatCode="\S###"/>
      <alignment horizontal="left" vertical="bottom" textRotation="0" wrapText="0" indent="0" relativeIndent="0" justifyLastLine="0" shrinkToFit="0" mergeCell="0" readingOrder="0"/>
    </dxf>
    <dxf>
      <alignment horizontal="left" vertical="bottom" textRotation="0" wrapText="0" indent="0" relativeIndent="0" justifyLastLine="0" shrinkToFit="0" mergeCell="0" readingOrder="0"/>
    </dxf>
    <dxf>
      <alignment horizontal="left" vertical="bottom" textRotation="0" wrapText="0" indent="0" relativeIndent="0" justifyLastLine="0" shrinkToFit="0" mergeCell="0" readingOrder="0"/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M149" totalsRowShown="0" headerRowDxfId="12" dataDxfId="11">
  <autoFilter ref="A1:M149">
    <filterColumn colId="4"/>
    <filterColumn colId="5"/>
    <filterColumn colId="6"/>
    <filterColumn colId="7"/>
    <filterColumn colId="8"/>
    <filterColumn colId="9"/>
    <filterColumn colId="10"/>
    <filterColumn colId="11"/>
    <filterColumn colId="12"/>
  </autoFilter>
  <tableColumns count="13">
    <tableColumn id="1" name="Sxxx" dataDxfId="10">
      <calculatedColumnFormula>A1+1</calculatedColumnFormula>
    </tableColumn>
    <tableColumn id="2" name="795x Name" dataDxfId="9"/>
    <tableColumn id="3" name="796x Name" dataDxfId="8"/>
    <tableColumn id="4" name="797x Name" dataDxfId="7"/>
    <tableColumn id="14" name="795x FPGA Pin" dataDxfId="6"/>
    <tableColumn id="16" name="796x FPGA Pin" dataDxfId="5"/>
    <tableColumn id="17" name="797x FPGA Pin" dataDxfId="4"/>
    <tableColumn id="6" name="V5 Clock Capable?" dataCellStyle="Normal"/>
    <tableColumn id="7" name="K7 Clock Capable?" dataCellStyle="Normal"/>
    <tableColumn id="9" name="V5 GPIO?" dataDxfId="3" dataCellStyle="Normal">
      <calculatedColumnFormula>ISNUMBER(FIND("GPIO",Table1[[#This Row],[795x Name]]))</calculatedColumnFormula>
    </tableColumn>
    <tableColumn id="10" name="K7 GPIO?" dataDxfId="2" dataCellStyle="Normal">
      <calculatedColumnFormula>ISNUMBER(FIND("GPIO",Table1[[#This Row],[797x Name]]))</calculatedColumnFormula>
    </tableColumn>
    <tableColumn id="12" name="V5 Bank" dataDxfId="1"/>
    <tableColumn id="13" name="K7 Bank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9"/>
  <sheetViews>
    <sheetView tabSelected="1" workbookViewId="0">
      <selection activeCell="P107" sqref="P107"/>
    </sheetView>
  </sheetViews>
  <sheetFormatPr defaultRowHeight="15"/>
  <cols>
    <col min="1" max="1" width="7.28515625" style="1" bestFit="1" customWidth="1"/>
    <col min="2" max="3" width="15.7109375" style="1" bestFit="1" customWidth="1"/>
    <col min="4" max="4" width="17" style="1" bestFit="1" customWidth="1"/>
    <col min="5" max="7" width="16" style="1" bestFit="1" customWidth="1"/>
    <col min="8" max="8" width="19.7109375" style="1" customWidth="1"/>
    <col min="9" max="9" width="19.28515625" style="17" bestFit="1" customWidth="1"/>
    <col min="10" max="10" width="11.5703125" style="1" bestFit="1" customWidth="1"/>
    <col min="11" max="11" width="11.42578125" style="1" bestFit="1" customWidth="1"/>
    <col min="12" max="12" width="10.28515625" style="1" bestFit="1" customWidth="1"/>
    <col min="13" max="13" width="10.140625" style="1" customWidth="1"/>
    <col min="14" max="14" width="16.85546875" style="1" customWidth="1"/>
    <col min="15" max="15" width="16.42578125" style="1" customWidth="1"/>
    <col min="16" max="16" width="14.42578125" style="1" customWidth="1"/>
    <col min="17" max="16384" width="9.140625" style="1"/>
  </cols>
  <sheetData>
    <row r="1" spans="1:13">
      <c r="A1" s="1" t="s">
        <v>0</v>
      </c>
      <c r="B1" s="1" t="s">
        <v>677</v>
      </c>
      <c r="C1" s="1" t="s">
        <v>675</v>
      </c>
      <c r="D1" s="1" t="s">
        <v>676</v>
      </c>
      <c r="E1" s="1" t="s">
        <v>180</v>
      </c>
      <c r="F1" s="1" t="s">
        <v>313</v>
      </c>
      <c r="G1" s="1" t="s">
        <v>438</v>
      </c>
      <c r="H1" s="1" t="s">
        <v>27</v>
      </c>
      <c r="I1" s="17" t="s">
        <v>26</v>
      </c>
      <c r="J1" s="1" t="s">
        <v>28</v>
      </c>
      <c r="K1" s="1" t="s">
        <v>25</v>
      </c>
      <c r="L1" s="1" t="s">
        <v>177</v>
      </c>
      <c r="M1" s="1" t="s">
        <v>179</v>
      </c>
    </row>
    <row r="2" spans="1:13">
      <c r="A2" s="2" t="s">
        <v>29</v>
      </c>
      <c r="B2" s="1" t="s">
        <v>539</v>
      </c>
      <c r="C2" s="1" t="s">
        <v>539</v>
      </c>
      <c r="D2" s="1" t="s">
        <v>540</v>
      </c>
      <c r="E2" s="17" t="s">
        <v>191</v>
      </c>
      <c r="F2" s="16" t="s">
        <v>314</v>
      </c>
      <c r="G2" s="17" t="s">
        <v>439</v>
      </c>
      <c r="H2" s="17" t="s">
        <v>535</v>
      </c>
      <c r="I2" s="17" t="s">
        <v>535</v>
      </c>
      <c r="J2" s="1" t="b">
        <f>ISNUMBER(FIND("GPIO",Table1[[#This Row],[795x Name]]))</f>
        <v>1</v>
      </c>
      <c r="K2" s="3" t="b">
        <f>ISNUMBER(FIND("GPIO",Table1[[#This Row],[797x Name]]))</f>
        <v>1</v>
      </c>
      <c r="L2" s="4" t="s">
        <v>681</v>
      </c>
      <c r="M2" s="4" t="s">
        <v>680</v>
      </c>
    </row>
    <row r="3" spans="1:13">
      <c r="A3" s="2" t="s">
        <v>30</v>
      </c>
      <c r="B3" s="1" t="s">
        <v>541</v>
      </c>
      <c r="C3" s="1" t="s">
        <v>541</v>
      </c>
      <c r="D3" s="1" t="s">
        <v>542</v>
      </c>
      <c r="E3" s="17" t="s">
        <v>233</v>
      </c>
      <c r="F3" s="16" t="s">
        <v>358</v>
      </c>
      <c r="G3" s="17" t="s">
        <v>482</v>
      </c>
      <c r="H3" s="17" t="s">
        <v>535</v>
      </c>
      <c r="I3" s="17" t="s">
        <v>535</v>
      </c>
      <c r="J3" s="1" t="b">
        <f>ISNUMBER(FIND("GPIO",Table1[[#This Row],[795x Name]]))</f>
        <v>1</v>
      </c>
      <c r="K3" s="3" t="b">
        <f>ISNUMBER(FIND("GPIO",Table1[[#This Row],[797x Name]]))</f>
        <v>1</v>
      </c>
      <c r="L3" s="4" t="s">
        <v>681</v>
      </c>
      <c r="M3" s="4" t="s">
        <v>680</v>
      </c>
    </row>
    <row r="4" spans="1:13">
      <c r="A4" s="2" t="s">
        <v>31</v>
      </c>
      <c r="B4" s="1" t="s">
        <v>543</v>
      </c>
      <c r="C4" s="1" t="s">
        <v>543</v>
      </c>
      <c r="D4" s="1" t="s">
        <v>544</v>
      </c>
      <c r="E4" s="17" t="s">
        <v>244</v>
      </c>
      <c r="F4" s="16" t="s">
        <v>369</v>
      </c>
      <c r="G4" s="17" t="s">
        <v>487</v>
      </c>
      <c r="H4" s="17" t="s">
        <v>535</v>
      </c>
      <c r="I4" s="17" t="s">
        <v>535</v>
      </c>
      <c r="J4" s="1" t="b">
        <f>ISNUMBER(FIND("GPIO",Table1[[#This Row],[795x Name]]))</f>
        <v>1</v>
      </c>
      <c r="K4" s="3" t="b">
        <f>ISNUMBER(FIND("GPIO",Table1[[#This Row],[797x Name]]))</f>
        <v>1</v>
      </c>
      <c r="L4" s="4" t="s">
        <v>681</v>
      </c>
      <c r="M4" s="4" t="s">
        <v>680</v>
      </c>
    </row>
    <row r="5" spans="1:13">
      <c r="A5" s="2" t="s">
        <v>32</v>
      </c>
      <c r="B5" s="1" t="s">
        <v>545</v>
      </c>
      <c r="C5" s="1" t="s">
        <v>545</v>
      </c>
      <c r="D5" s="1" t="s">
        <v>546</v>
      </c>
      <c r="E5" s="17" t="s">
        <v>254</v>
      </c>
      <c r="F5" s="16" t="s">
        <v>379</v>
      </c>
      <c r="G5" s="17" t="s">
        <v>494</v>
      </c>
      <c r="H5" s="17" t="s">
        <v>535</v>
      </c>
      <c r="I5" s="17" t="s">
        <v>535</v>
      </c>
      <c r="J5" s="1" t="b">
        <f>ISNUMBER(FIND("GPIO",Table1[[#This Row],[795x Name]]))</f>
        <v>1</v>
      </c>
      <c r="K5" s="3" t="b">
        <f>ISNUMBER(FIND("GPIO",Table1[[#This Row],[797x Name]]))</f>
        <v>1</v>
      </c>
      <c r="L5" s="4" t="s">
        <v>681</v>
      </c>
      <c r="M5" s="4" t="s">
        <v>680</v>
      </c>
    </row>
    <row r="6" spans="1:13">
      <c r="A6" s="2" t="s">
        <v>33</v>
      </c>
      <c r="B6" s="1" t="s">
        <v>547</v>
      </c>
      <c r="C6" s="1" t="s">
        <v>547</v>
      </c>
      <c r="D6" s="1" t="s">
        <v>548</v>
      </c>
      <c r="E6" s="17" t="s">
        <v>264</v>
      </c>
      <c r="F6" s="16" t="s">
        <v>389</v>
      </c>
      <c r="G6" s="17" t="s">
        <v>498</v>
      </c>
      <c r="H6" s="17" t="s">
        <v>535</v>
      </c>
      <c r="I6" s="17" t="s">
        <v>535</v>
      </c>
      <c r="J6" s="1" t="b">
        <f>ISNUMBER(FIND("GPIO",Table1[[#This Row],[795x Name]]))</f>
        <v>1</v>
      </c>
      <c r="K6" s="3" t="b">
        <f>ISNUMBER(FIND("GPIO",Table1[[#This Row],[797x Name]]))</f>
        <v>1</v>
      </c>
      <c r="L6" s="4" t="s">
        <v>681</v>
      </c>
      <c r="M6" s="4" t="s">
        <v>680</v>
      </c>
    </row>
    <row r="7" spans="1:13">
      <c r="A7" s="2" t="s">
        <v>34</v>
      </c>
      <c r="B7" s="1" t="s">
        <v>549</v>
      </c>
      <c r="C7" s="1" t="s">
        <v>549</v>
      </c>
      <c r="D7" s="1" t="s">
        <v>550</v>
      </c>
      <c r="E7" s="17" t="s">
        <v>275</v>
      </c>
      <c r="F7" s="16" t="s">
        <v>400</v>
      </c>
      <c r="G7" s="17" t="s">
        <v>504</v>
      </c>
      <c r="H7" s="17" t="s">
        <v>535</v>
      </c>
      <c r="I7" s="17" t="s">
        <v>535</v>
      </c>
      <c r="J7" s="1" t="b">
        <f>ISNUMBER(FIND("GPIO",Table1[[#This Row],[795x Name]]))</f>
        <v>1</v>
      </c>
      <c r="K7" s="3" t="b">
        <f>ISNUMBER(FIND("GPIO",Table1[[#This Row],[797x Name]]))</f>
        <v>1</v>
      </c>
      <c r="L7" s="4" t="s">
        <v>681</v>
      </c>
      <c r="M7" s="4" t="s">
        <v>680</v>
      </c>
    </row>
    <row r="8" spans="1:13">
      <c r="A8" s="2" t="s">
        <v>35</v>
      </c>
      <c r="B8" s="1" t="s">
        <v>551</v>
      </c>
      <c r="C8" s="1" t="s">
        <v>551</v>
      </c>
      <c r="D8" s="1" t="s">
        <v>552</v>
      </c>
      <c r="E8" s="10" t="s">
        <v>285</v>
      </c>
      <c r="F8" s="16" t="s">
        <v>410</v>
      </c>
      <c r="G8" s="17" t="s">
        <v>509</v>
      </c>
      <c r="H8" s="17" t="s">
        <v>535</v>
      </c>
      <c r="I8" s="17" t="s">
        <v>535</v>
      </c>
      <c r="J8" s="1" t="b">
        <f>ISNUMBER(FIND("GPIO",Table1[[#This Row],[795x Name]]))</f>
        <v>1</v>
      </c>
      <c r="K8" s="3" t="b">
        <f>ISNUMBER(FIND("GPIO",Table1[[#This Row],[797x Name]]))</f>
        <v>1</v>
      </c>
      <c r="L8" s="4" t="s">
        <v>681</v>
      </c>
      <c r="M8" s="4" t="s">
        <v>680</v>
      </c>
    </row>
    <row r="9" spans="1:13">
      <c r="A9" s="2" t="s">
        <v>36</v>
      </c>
      <c r="B9" s="1" t="s">
        <v>553</v>
      </c>
      <c r="C9" s="1" t="s">
        <v>553</v>
      </c>
      <c r="D9" s="1" t="s">
        <v>554</v>
      </c>
      <c r="E9" s="10" t="s">
        <v>291</v>
      </c>
      <c r="F9" s="16" t="s">
        <v>416</v>
      </c>
      <c r="G9" s="17" t="s">
        <v>515</v>
      </c>
      <c r="H9" s="17" t="s">
        <v>535</v>
      </c>
      <c r="I9" s="17" t="s">
        <v>535</v>
      </c>
      <c r="J9" s="1" t="b">
        <f>ISNUMBER(FIND("GPIO",Table1[[#This Row],[795x Name]]))</f>
        <v>1</v>
      </c>
      <c r="K9" s="3" t="b">
        <f>ISNUMBER(FIND("GPIO",Table1[[#This Row],[797x Name]]))</f>
        <v>1</v>
      </c>
      <c r="L9" s="4" t="s">
        <v>681</v>
      </c>
      <c r="M9" s="4" t="s">
        <v>680</v>
      </c>
    </row>
    <row r="10" spans="1:13">
      <c r="A10" s="2" t="s">
        <v>37</v>
      </c>
      <c r="B10" s="1" t="s">
        <v>555</v>
      </c>
      <c r="C10" s="1" t="s">
        <v>555</v>
      </c>
      <c r="D10" s="1" t="s">
        <v>556</v>
      </c>
      <c r="E10" s="10" t="s">
        <v>302</v>
      </c>
      <c r="F10" s="16" t="s">
        <v>427</v>
      </c>
      <c r="G10" s="17" t="s">
        <v>525</v>
      </c>
      <c r="H10" s="17" t="s">
        <v>535</v>
      </c>
      <c r="I10" s="17" t="s">
        <v>535</v>
      </c>
      <c r="J10" s="1" t="b">
        <f>ISNUMBER(FIND("GPIO",Table1[[#This Row],[795x Name]]))</f>
        <v>1</v>
      </c>
      <c r="K10" s="3" t="b">
        <f>ISNUMBER(FIND("GPIO",Table1[[#This Row],[797x Name]]))</f>
        <v>1</v>
      </c>
      <c r="L10" s="4" t="s">
        <v>681</v>
      </c>
      <c r="M10" s="4" t="s">
        <v>680</v>
      </c>
    </row>
    <row r="11" spans="1:13">
      <c r="A11" s="2" t="s">
        <v>38</v>
      </c>
      <c r="B11" s="1" t="s">
        <v>557</v>
      </c>
      <c r="C11" s="1" t="s">
        <v>557</v>
      </c>
      <c r="D11" s="1" t="s">
        <v>558</v>
      </c>
      <c r="E11" s="10" t="s">
        <v>192</v>
      </c>
      <c r="F11" s="16" t="s">
        <v>315</v>
      </c>
      <c r="G11" s="17" t="s">
        <v>440</v>
      </c>
      <c r="H11" s="17" t="s">
        <v>535</v>
      </c>
      <c r="I11" s="17" t="s">
        <v>535</v>
      </c>
      <c r="J11" s="1" t="b">
        <f>ISNUMBER(FIND("GPIO",Table1[[#This Row],[795x Name]]))</f>
        <v>1</v>
      </c>
      <c r="K11" s="3" t="b">
        <f>ISNUMBER(FIND("GPIO",Table1[[#This Row],[797x Name]]))</f>
        <v>1</v>
      </c>
      <c r="L11" s="4" t="s">
        <v>681</v>
      </c>
      <c r="M11" s="4" t="s">
        <v>680</v>
      </c>
    </row>
    <row r="12" spans="1:13">
      <c r="A12" s="2" t="s">
        <v>39</v>
      </c>
      <c r="B12" s="1" t="s">
        <v>559</v>
      </c>
      <c r="C12" s="1" t="s">
        <v>559</v>
      </c>
      <c r="D12" s="1" t="s">
        <v>560</v>
      </c>
      <c r="E12" s="10" t="s">
        <v>193</v>
      </c>
      <c r="F12" s="16" t="s">
        <v>322</v>
      </c>
      <c r="G12" s="17" t="s">
        <v>446</v>
      </c>
      <c r="H12" s="17" t="s">
        <v>535</v>
      </c>
      <c r="I12" s="17" t="s">
        <v>535</v>
      </c>
      <c r="J12" s="1" t="b">
        <f>ISNUMBER(FIND("GPIO",Table1[[#This Row],[795x Name]]))</f>
        <v>1</v>
      </c>
      <c r="K12" s="3" t="b">
        <f>ISNUMBER(FIND("GPIO",Table1[[#This Row],[797x Name]]))</f>
        <v>1</v>
      </c>
      <c r="L12" s="4" t="s">
        <v>681</v>
      </c>
      <c r="M12" s="4" t="s">
        <v>680</v>
      </c>
    </row>
    <row r="13" spans="1:13">
      <c r="A13" s="2" t="s">
        <v>40</v>
      </c>
      <c r="B13" s="1" t="s">
        <v>561</v>
      </c>
      <c r="C13" s="1" t="s">
        <v>561</v>
      </c>
      <c r="D13" s="1" t="s">
        <v>562</v>
      </c>
      <c r="E13" s="10" t="s">
        <v>202</v>
      </c>
      <c r="F13" s="16" t="s">
        <v>327</v>
      </c>
      <c r="G13" s="17" t="s">
        <v>454</v>
      </c>
      <c r="H13" s="17" t="s">
        <v>535</v>
      </c>
      <c r="I13" s="17" t="s">
        <v>535</v>
      </c>
      <c r="J13" s="1" t="b">
        <f>ISNUMBER(FIND("GPIO",Table1[[#This Row],[795x Name]]))</f>
        <v>1</v>
      </c>
      <c r="K13" s="3" t="b">
        <f>ISNUMBER(FIND("GPIO",Table1[[#This Row],[797x Name]]))</f>
        <v>1</v>
      </c>
      <c r="L13" s="4" t="s">
        <v>681</v>
      </c>
      <c r="M13" s="4" t="s">
        <v>680</v>
      </c>
    </row>
    <row r="14" spans="1:13">
      <c r="A14" s="2" t="s">
        <v>41</v>
      </c>
      <c r="B14" s="1" t="s">
        <v>563</v>
      </c>
      <c r="C14" s="1" t="s">
        <v>563</v>
      </c>
      <c r="D14" s="1" t="s">
        <v>564</v>
      </c>
      <c r="E14" s="10" t="s">
        <v>213</v>
      </c>
      <c r="F14" s="16" t="s">
        <v>338</v>
      </c>
      <c r="G14" s="17" t="s">
        <v>463</v>
      </c>
      <c r="H14" s="17" t="s">
        <v>535</v>
      </c>
      <c r="I14" s="17" t="s">
        <v>535</v>
      </c>
      <c r="J14" s="1" t="b">
        <f>ISNUMBER(FIND("GPIO",Table1[[#This Row],[795x Name]]))</f>
        <v>1</v>
      </c>
      <c r="K14" s="3" t="b">
        <f>ISNUMBER(FIND("GPIO",Table1[[#This Row],[797x Name]]))</f>
        <v>1</v>
      </c>
      <c r="L14" s="4" t="s">
        <v>681</v>
      </c>
      <c r="M14" s="4" t="s">
        <v>680</v>
      </c>
    </row>
    <row r="15" spans="1:13">
      <c r="A15" s="2" t="s">
        <v>42</v>
      </c>
      <c r="B15" s="1" t="s">
        <v>565</v>
      </c>
      <c r="C15" s="1" t="s">
        <v>565</v>
      </c>
      <c r="D15" s="1" t="s">
        <v>566</v>
      </c>
      <c r="E15" s="10" t="s">
        <v>224</v>
      </c>
      <c r="F15" s="16" t="s">
        <v>349</v>
      </c>
      <c r="G15" s="17" t="s">
        <v>474</v>
      </c>
      <c r="H15" s="17" t="s">
        <v>535</v>
      </c>
      <c r="I15" s="17" t="s">
        <v>535</v>
      </c>
      <c r="J15" s="1" t="b">
        <f>ISNUMBER(FIND("GPIO",Table1[[#This Row],[795x Name]]))</f>
        <v>1</v>
      </c>
      <c r="K15" s="3" t="b">
        <f>ISNUMBER(FIND("GPIO",Table1[[#This Row],[797x Name]]))</f>
        <v>1</v>
      </c>
      <c r="L15" s="4" t="s">
        <v>681</v>
      </c>
      <c r="M15" s="4" t="s">
        <v>680</v>
      </c>
    </row>
    <row r="16" spans="1:13">
      <c r="A16" s="2" t="s">
        <v>43</v>
      </c>
      <c r="B16" s="1" t="s">
        <v>567</v>
      </c>
      <c r="C16" s="1" t="s">
        <v>567</v>
      </c>
      <c r="D16" s="1" t="s">
        <v>568</v>
      </c>
      <c r="E16" s="10" t="s">
        <v>228</v>
      </c>
      <c r="F16" s="16" t="s">
        <v>353</v>
      </c>
      <c r="G16" s="17" t="s">
        <v>477</v>
      </c>
      <c r="H16" s="17" t="s">
        <v>535</v>
      </c>
      <c r="I16" s="9" t="s">
        <v>537</v>
      </c>
      <c r="J16" s="1" t="b">
        <f>ISNUMBER(FIND("GPIO",Table1[[#This Row],[795x Name]]))</f>
        <v>1</v>
      </c>
      <c r="K16" s="3" t="b">
        <f>ISNUMBER(FIND("GPIO",Table1[[#This Row],[797x Name]]))</f>
        <v>1</v>
      </c>
      <c r="L16" s="4" t="s">
        <v>681</v>
      </c>
      <c r="M16" s="4" t="s">
        <v>680</v>
      </c>
    </row>
    <row r="17" spans="1:13">
      <c r="A17" s="2" t="s">
        <v>44</v>
      </c>
      <c r="B17" s="1" t="s">
        <v>569</v>
      </c>
      <c r="C17" s="1" t="s">
        <v>569</v>
      </c>
      <c r="D17" s="1" t="s">
        <v>570</v>
      </c>
      <c r="E17" s="10" t="s">
        <v>229</v>
      </c>
      <c r="F17" s="16" t="s">
        <v>354</v>
      </c>
      <c r="G17" s="17" t="s">
        <v>478</v>
      </c>
      <c r="H17" s="17" t="s">
        <v>535</v>
      </c>
      <c r="I17" s="9" t="s">
        <v>537</v>
      </c>
      <c r="J17" s="1" t="b">
        <f>ISNUMBER(FIND("GPIO",Table1[[#This Row],[795x Name]]))</f>
        <v>1</v>
      </c>
      <c r="K17" s="3" t="b">
        <f>ISNUMBER(FIND("GPIO",Table1[[#This Row],[797x Name]]))</f>
        <v>1</v>
      </c>
      <c r="L17" s="4" t="s">
        <v>681</v>
      </c>
      <c r="M17" s="4" t="s">
        <v>680</v>
      </c>
    </row>
    <row r="18" spans="1:13">
      <c r="A18" s="2" t="s">
        <v>45</v>
      </c>
      <c r="B18" s="1" t="s">
        <v>571</v>
      </c>
      <c r="C18" s="1" t="s">
        <v>571</v>
      </c>
      <c r="D18" s="1" t="s">
        <v>572</v>
      </c>
      <c r="E18" s="17" t="s">
        <v>230</v>
      </c>
      <c r="F18" s="16" t="s">
        <v>355</v>
      </c>
      <c r="G18" s="17" t="s">
        <v>479</v>
      </c>
      <c r="H18" s="8" t="s">
        <v>534</v>
      </c>
      <c r="I18" s="17" t="s">
        <v>535</v>
      </c>
      <c r="J18" s="1" t="b">
        <f>ISNUMBER(FIND("GPIO",Table1[[#This Row],[795x Name]]))</f>
        <v>1</v>
      </c>
      <c r="K18" s="3" t="b">
        <f>ISNUMBER(FIND("GPIO",Table1[[#This Row],[797x Name]]))</f>
        <v>1</v>
      </c>
      <c r="L18" s="4" t="s">
        <v>681</v>
      </c>
      <c r="M18" s="4" t="s">
        <v>680</v>
      </c>
    </row>
    <row r="19" spans="1:13">
      <c r="A19" s="2" t="s">
        <v>46</v>
      </c>
      <c r="B19" s="1" t="s">
        <v>573</v>
      </c>
      <c r="C19" s="1" t="s">
        <v>573</v>
      </c>
      <c r="D19" s="1" t="s">
        <v>574</v>
      </c>
      <c r="E19" s="17" t="s">
        <v>231</v>
      </c>
      <c r="F19" s="16" t="s">
        <v>356</v>
      </c>
      <c r="G19" s="17" t="s">
        <v>480</v>
      </c>
      <c r="H19" s="8" t="s">
        <v>534</v>
      </c>
      <c r="I19" s="17" t="s">
        <v>535</v>
      </c>
      <c r="J19" s="1" t="b">
        <f>ISNUMBER(FIND("GPIO",Table1[[#This Row],[795x Name]]))</f>
        <v>1</v>
      </c>
      <c r="K19" s="3" t="b">
        <f>ISNUMBER(FIND("GPIO",Table1[[#This Row],[797x Name]]))</f>
        <v>1</v>
      </c>
      <c r="L19" s="4" t="s">
        <v>681</v>
      </c>
      <c r="M19" s="4" t="s">
        <v>680</v>
      </c>
    </row>
    <row r="20" spans="1:13">
      <c r="A20" s="2" t="s">
        <v>47</v>
      </c>
      <c r="B20" s="1" t="s">
        <v>575</v>
      </c>
      <c r="C20" s="1" t="s">
        <v>575</v>
      </c>
      <c r="D20" s="1" t="s">
        <v>541</v>
      </c>
      <c r="E20" s="11" t="s">
        <v>232</v>
      </c>
      <c r="F20" s="16" t="s">
        <v>357</v>
      </c>
      <c r="G20" s="17" t="s">
        <v>481</v>
      </c>
      <c r="H20" s="8" t="s">
        <v>534</v>
      </c>
      <c r="I20" s="17" t="s">
        <v>535</v>
      </c>
      <c r="J20" s="1" t="b">
        <f>ISNUMBER(FIND("GPIO",Table1[[#This Row],[795x Name]]))</f>
        <v>1</v>
      </c>
      <c r="K20" s="3" t="b">
        <f>ISNUMBER(FIND("GPIO",Table1[[#This Row],[797x Name]]))</f>
        <v>1</v>
      </c>
      <c r="L20" s="4" t="s">
        <v>681</v>
      </c>
      <c r="M20" s="4" t="s">
        <v>680</v>
      </c>
    </row>
    <row r="21" spans="1:13">
      <c r="A21" s="2" t="s">
        <v>48</v>
      </c>
      <c r="B21" s="1" t="s">
        <v>576</v>
      </c>
      <c r="C21" s="1" t="s">
        <v>576</v>
      </c>
      <c r="D21" s="1" t="s">
        <v>539</v>
      </c>
      <c r="E21" s="11" t="s">
        <v>234</v>
      </c>
      <c r="F21" s="16" t="s">
        <v>359</v>
      </c>
      <c r="G21" s="17" t="s">
        <v>483</v>
      </c>
      <c r="H21" s="8" t="s">
        <v>534</v>
      </c>
      <c r="I21" s="17" t="s">
        <v>535</v>
      </c>
      <c r="J21" s="1" t="b">
        <f>ISNUMBER(FIND("GPIO",Table1[[#This Row],[795x Name]]))</f>
        <v>1</v>
      </c>
      <c r="K21" s="3" t="b">
        <f>ISNUMBER(FIND("GPIO",Table1[[#This Row],[797x Name]]))</f>
        <v>1</v>
      </c>
      <c r="L21" s="4" t="s">
        <v>681</v>
      </c>
      <c r="M21" s="4" t="s">
        <v>680</v>
      </c>
    </row>
    <row r="22" spans="1:13">
      <c r="A22" s="2" t="s">
        <v>49</v>
      </c>
      <c r="B22" s="1" t="s">
        <v>577</v>
      </c>
      <c r="C22" s="1" t="s">
        <v>577</v>
      </c>
      <c r="D22" s="1" t="s">
        <v>545</v>
      </c>
      <c r="E22" s="11" t="s">
        <v>235</v>
      </c>
      <c r="F22" s="16" t="s">
        <v>360</v>
      </c>
      <c r="G22" s="17" t="s">
        <v>202</v>
      </c>
      <c r="H22" s="8" t="s">
        <v>534</v>
      </c>
      <c r="I22" s="17" t="s">
        <v>535</v>
      </c>
      <c r="J22" s="1" t="b">
        <f>ISNUMBER(FIND("GPIO",Table1[[#This Row],[795x Name]]))</f>
        <v>1</v>
      </c>
      <c r="K22" s="3" t="b">
        <f>ISNUMBER(FIND("GPIO",Table1[[#This Row],[797x Name]]))</f>
        <v>1</v>
      </c>
      <c r="L22" s="4" t="s">
        <v>681</v>
      </c>
      <c r="M22" s="18" t="s">
        <v>679</v>
      </c>
    </row>
    <row r="23" spans="1:13">
      <c r="A23" s="2" t="s">
        <v>50</v>
      </c>
      <c r="B23" s="1" t="s">
        <v>578</v>
      </c>
      <c r="C23" s="1" t="s">
        <v>578</v>
      </c>
      <c r="D23" s="1" t="s">
        <v>543</v>
      </c>
      <c r="E23" s="11" t="s">
        <v>236</v>
      </c>
      <c r="F23" s="16" t="s">
        <v>361</v>
      </c>
      <c r="G23" s="17" t="s">
        <v>193</v>
      </c>
      <c r="H23" s="8" t="s">
        <v>534</v>
      </c>
      <c r="I23" s="17" t="s">
        <v>535</v>
      </c>
      <c r="J23" s="1" t="b">
        <f>ISNUMBER(FIND("GPIO",Table1[[#This Row],[795x Name]]))</f>
        <v>1</v>
      </c>
      <c r="K23" s="3" t="b">
        <f>ISNUMBER(FIND("GPIO",Table1[[#This Row],[797x Name]]))</f>
        <v>1</v>
      </c>
      <c r="L23" s="4" t="s">
        <v>681</v>
      </c>
      <c r="M23" s="18" t="s">
        <v>679</v>
      </c>
    </row>
    <row r="24" spans="1:13">
      <c r="A24" s="2" t="s">
        <v>51</v>
      </c>
      <c r="B24" s="1" t="s">
        <v>579</v>
      </c>
      <c r="C24" s="1" t="s">
        <v>579</v>
      </c>
      <c r="D24" s="1" t="s">
        <v>549</v>
      </c>
      <c r="E24" s="11" t="s">
        <v>237</v>
      </c>
      <c r="F24" s="16" t="s">
        <v>362</v>
      </c>
      <c r="G24" s="17" t="s">
        <v>484</v>
      </c>
      <c r="H24" s="8" t="s">
        <v>534</v>
      </c>
      <c r="I24" s="17" t="s">
        <v>535</v>
      </c>
      <c r="J24" s="1" t="b">
        <f>ISNUMBER(FIND("GPIO",Table1[[#This Row],[795x Name]]))</f>
        <v>1</v>
      </c>
      <c r="K24" s="3" t="b">
        <f>ISNUMBER(FIND("GPIO",Table1[[#This Row],[797x Name]]))</f>
        <v>1</v>
      </c>
      <c r="L24" s="4" t="s">
        <v>681</v>
      </c>
      <c r="M24" s="18" t="s">
        <v>679</v>
      </c>
    </row>
    <row r="25" spans="1:13">
      <c r="A25" s="2" t="s">
        <v>52</v>
      </c>
      <c r="B25" s="1" t="s">
        <v>580</v>
      </c>
      <c r="C25" s="1" t="s">
        <v>580</v>
      </c>
      <c r="D25" s="1" t="s">
        <v>547</v>
      </c>
      <c r="E25" s="11" t="s">
        <v>238</v>
      </c>
      <c r="F25" s="16" t="s">
        <v>363</v>
      </c>
      <c r="G25" s="17" t="s">
        <v>485</v>
      </c>
      <c r="H25" s="8" t="s">
        <v>534</v>
      </c>
      <c r="I25" s="17" t="s">
        <v>535</v>
      </c>
      <c r="J25" s="1" t="b">
        <f>ISNUMBER(FIND("GPIO",Table1[[#This Row],[795x Name]]))</f>
        <v>1</v>
      </c>
      <c r="K25" s="3" t="b">
        <f>ISNUMBER(FIND("GPIO",Table1[[#This Row],[797x Name]]))</f>
        <v>1</v>
      </c>
      <c r="L25" s="4" t="s">
        <v>681</v>
      </c>
      <c r="M25" s="18" t="s">
        <v>679</v>
      </c>
    </row>
    <row r="26" spans="1:13">
      <c r="A26" s="2" t="s">
        <v>53</v>
      </c>
      <c r="B26" s="1" t="s">
        <v>581</v>
      </c>
      <c r="C26" s="1" t="s">
        <v>581</v>
      </c>
      <c r="D26" s="1" t="s">
        <v>553</v>
      </c>
      <c r="E26" s="11" t="s">
        <v>239</v>
      </c>
      <c r="F26" s="16" t="s">
        <v>364</v>
      </c>
      <c r="G26" s="17" t="s">
        <v>290</v>
      </c>
      <c r="H26" s="17" t="s">
        <v>535</v>
      </c>
      <c r="I26" s="17" t="s">
        <v>535</v>
      </c>
      <c r="J26" s="1" t="b">
        <f>ISNUMBER(FIND("GPIO",Table1[[#This Row],[795x Name]]))</f>
        <v>1</v>
      </c>
      <c r="K26" s="3" t="b">
        <f>ISNUMBER(FIND("GPIO",Table1[[#This Row],[797x Name]]))</f>
        <v>1</v>
      </c>
      <c r="L26" s="4" t="s">
        <v>681</v>
      </c>
      <c r="M26" s="18" t="s">
        <v>679</v>
      </c>
    </row>
    <row r="27" spans="1:13">
      <c r="A27" s="2" t="s">
        <v>54</v>
      </c>
      <c r="B27" s="1" t="s">
        <v>582</v>
      </c>
      <c r="C27" s="1" t="s">
        <v>582</v>
      </c>
      <c r="D27" s="1" t="s">
        <v>551</v>
      </c>
      <c r="E27" s="11" t="s">
        <v>240</v>
      </c>
      <c r="F27" s="16" t="s">
        <v>365</v>
      </c>
      <c r="G27" s="17" t="s">
        <v>294</v>
      </c>
      <c r="H27" s="17" t="s">
        <v>535</v>
      </c>
      <c r="I27" s="17" t="s">
        <v>535</v>
      </c>
      <c r="J27" s="1" t="b">
        <f>ISNUMBER(FIND("GPIO",Table1[[#This Row],[795x Name]]))</f>
        <v>1</v>
      </c>
      <c r="K27" s="3" t="b">
        <f>ISNUMBER(FIND("GPIO",Table1[[#This Row],[797x Name]]))</f>
        <v>1</v>
      </c>
      <c r="L27" s="4" t="s">
        <v>681</v>
      </c>
      <c r="M27" s="18" t="s">
        <v>679</v>
      </c>
    </row>
    <row r="28" spans="1:13">
      <c r="A28" s="2" t="s">
        <v>55</v>
      </c>
      <c r="B28" s="1" t="s">
        <v>583</v>
      </c>
      <c r="C28" s="1" t="s">
        <v>583</v>
      </c>
      <c r="D28" s="1" t="s">
        <v>557</v>
      </c>
      <c r="E28" s="11" t="s">
        <v>241</v>
      </c>
      <c r="F28" s="16" t="s">
        <v>366</v>
      </c>
      <c r="G28" s="17" t="s">
        <v>289</v>
      </c>
      <c r="H28" s="17" t="s">
        <v>535</v>
      </c>
      <c r="I28" s="17" t="s">
        <v>535</v>
      </c>
      <c r="J28" s="1" t="b">
        <f>ISNUMBER(FIND("GPIO",Table1[[#This Row],[795x Name]]))</f>
        <v>1</v>
      </c>
      <c r="K28" s="3" t="b">
        <f>ISNUMBER(FIND("GPIO",Table1[[#This Row],[797x Name]]))</f>
        <v>1</v>
      </c>
      <c r="L28" s="4" t="s">
        <v>681</v>
      </c>
      <c r="M28" s="18" t="s">
        <v>679</v>
      </c>
    </row>
    <row r="29" spans="1:13">
      <c r="A29" s="2" t="s">
        <v>56</v>
      </c>
      <c r="B29" s="1" t="s">
        <v>584</v>
      </c>
      <c r="C29" s="1" t="s">
        <v>584</v>
      </c>
      <c r="D29" s="1" t="s">
        <v>555</v>
      </c>
      <c r="E29" s="11" t="s">
        <v>242</v>
      </c>
      <c r="F29" s="16" t="s">
        <v>367</v>
      </c>
      <c r="G29" s="17" t="s">
        <v>288</v>
      </c>
      <c r="H29" s="17" t="s">
        <v>535</v>
      </c>
      <c r="I29" s="17" t="s">
        <v>535</v>
      </c>
      <c r="J29" s="1" t="b">
        <f>ISNUMBER(FIND("GPIO",Table1[[#This Row],[795x Name]]))</f>
        <v>1</v>
      </c>
      <c r="K29" s="3" t="b">
        <f>ISNUMBER(FIND("GPIO",Table1[[#This Row],[797x Name]]))</f>
        <v>1</v>
      </c>
      <c r="L29" s="4" t="s">
        <v>681</v>
      </c>
      <c r="M29" s="18" t="s">
        <v>679</v>
      </c>
    </row>
    <row r="30" spans="1:13">
      <c r="A30" s="2" t="s">
        <v>57</v>
      </c>
      <c r="B30" s="1" t="s">
        <v>585</v>
      </c>
      <c r="C30" s="1" t="s">
        <v>585</v>
      </c>
      <c r="D30" s="1" t="s">
        <v>561</v>
      </c>
      <c r="E30" s="11" t="s">
        <v>243</v>
      </c>
      <c r="F30" s="16" t="s">
        <v>368</v>
      </c>
      <c r="G30" s="17" t="s">
        <v>486</v>
      </c>
      <c r="H30" s="17" t="s">
        <v>535</v>
      </c>
      <c r="I30" s="17" t="s">
        <v>535</v>
      </c>
      <c r="J30" s="1" t="b">
        <f>ISNUMBER(FIND("GPIO",Table1[[#This Row],[795x Name]]))</f>
        <v>1</v>
      </c>
      <c r="K30" s="3" t="b">
        <f>ISNUMBER(FIND("GPIO",Table1[[#This Row],[797x Name]]))</f>
        <v>1</v>
      </c>
      <c r="L30" s="4" t="s">
        <v>681</v>
      </c>
      <c r="M30" s="18" t="s">
        <v>679</v>
      </c>
    </row>
    <row r="31" spans="1:13">
      <c r="A31" s="2" t="s">
        <v>58</v>
      </c>
      <c r="B31" s="1" t="s">
        <v>586</v>
      </c>
      <c r="C31" s="1" t="s">
        <v>586</v>
      </c>
      <c r="D31" s="1" t="s">
        <v>559</v>
      </c>
      <c r="E31" s="11" t="s">
        <v>245</v>
      </c>
      <c r="F31" s="16" t="s">
        <v>370</v>
      </c>
      <c r="G31" s="17" t="s">
        <v>296</v>
      </c>
      <c r="H31" s="17" t="s">
        <v>535</v>
      </c>
      <c r="I31" s="17" t="s">
        <v>535</v>
      </c>
      <c r="J31" s="1" t="b">
        <f>ISNUMBER(FIND("GPIO",Table1[[#This Row],[795x Name]]))</f>
        <v>1</v>
      </c>
      <c r="K31" s="3" t="b">
        <f>ISNUMBER(FIND("GPIO",Table1[[#This Row],[797x Name]]))</f>
        <v>1</v>
      </c>
      <c r="L31" s="4" t="s">
        <v>681</v>
      </c>
      <c r="M31" s="18" t="s">
        <v>679</v>
      </c>
    </row>
    <row r="32" spans="1:13">
      <c r="A32" s="2" t="s">
        <v>59</v>
      </c>
      <c r="B32" s="1" t="s">
        <v>587</v>
      </c>
      <c r="C32" s="1" t="s">
        <v>587</v>
      </c>
      <c r="D32" s="1" t="s">
        <v>565</v>
      </c>
      <c r="E32" s="11" t="s">
        <v>246</v>
      </c>
      <c r="F32" s="16" t="s">
        <v>371</v>
      </c>
      <c r="G32" s="17" t="s">
        <v>488</v>
      </c>
      <c r="H32" s="17" t="s">
        <v>535</v>
      </c>
      <c r="I32" s="17" t="s">
        <v>535</v>
      </c>
      <c r="J32" s="1" t="b">
        <f>ISNUMBER(FIND("GPIO",Table1[[#This Row],[795x Name]]))</f>
        <v>1</v>
      </c>
      <c r="K32" s="3" t="b">
        <f>ISNUMBER(FIND("GPIO",Table1[[#This Row],[797x Name]]))</f>
        <v>1</v>
      </c>
      <c r="L32" s="4" t="s">
        <v>681</v>
      </c>
      <c r="M32" s="18" t="s">
        <v>679</v>
      </c>
    </row>
    <row r="33" spans="1:13">
      <c r="A33" s="2" t="s">
        <v>60</v>
      </c>
      <c r="B33" s="1" t="s">
        <v>588</v>
      </c>
      <c r="C33" s="1" t="s">
        <v>588</v>
      </c>
      <c r="D33" s="1" t="s">
        <v>563</v>
      </c>
      <c r="E33" s="11" t="s">
        <v>247</v>
      </c>
      <c r="F33" s="16" t="s">
        <v>372</v>
      </c>
      <c r="G33" s="17" t="s">
        <v>293</v>
      </c>
      <c r="H33" s="17" t="s">
        <v>535</v>
      </c>
      <c r="I33" s="17" t="s">
        <v>535</v>
      </c>
      <c r="J33" s="1" t="b">
        <f>ISNUMBER(FIND("GPIO",Table1[[#This Row],[795x Name]]))</f>
        <v>1</v>
      </c>
      <c r="K33" s="3" t="b">
        <f>ISNUMBER(FIND("GPIO",Table1[[#This Row],[797x Name]]))</f>
        <v>1</v>
      </c>
      <c r="L33" s="4" t="s">
        <v>681</v>
      </c>
      <c r="M33" s="18" t="s">
        <v>679</v>
      </c>
    </row>
    <row r="34" spans="1:13">
      <c r="A34" s="2" t="s">
        <v>61</v>
      </c>
      <c r="B34" s="1" t="s">
        <v>589</v>
      </c>
      <c r="C34" s="1" t="s">
        <v>589</v>
      </c>
      <c r="D34" s="1" t="s">
        <v>569</v>
      </c>
      <c r="E34" s="11" t="s">
        <v>248</v>
      </c>
      <c r="F34" s="16" t="s">
        <v>373</v>
      </c>
      <c r="G34" s="17" t="s">
        <v>303</v>
      </c>
      <c r="H34" s="17" t="s">
        <v>535</v>
      </c>
      <c r="I34" s="17" t="s">
        <v>535</v>
      </c>
      <c r="J34" s="1" t="b">
        <f>ISNUMBER(FIND("GPIO",Table1[[#This Row],[795x Name]]))</f>
        <v>1</v>
      </c>
      <c r="K34" s="3" t="b">
        <f>ISNUMBER(FIND("GPIO",Table1[[#This Row],[797x Name]]))</f>
        <v>1</v>
      </c>
      <c r="L34" s="18" t="s">
        <v>682</v>
      </c>
      <c r="M34" s="18" t="s">
        <v>679</v>
      </c>
    </row>
    <row r="35" spans="1:13">
      <c r="A35" s="2" t="s">
        <v>62</v>
      </c>
      <c r="B35" s="1" t="s">
        <v>590</v>
      </c>
      <c r="C35" s="1" t="s">
        <v>590</v>
      </c>
      <c r="D35" s="1" t="s">
        <v>567</v>
      </c>
      <c r="E35" s="11" t="s">
        <v>249</v>
      </c>
      <c r="F35" s="16" t="s">
        <v>374</v>
      </c>
      <c r="G35" s="17" t="s">
        <v>298</v>
      </c>
      <c r="H35" s="17" t="s">
        <v>535</v>
      </c>
      <c r="I35" s="17" t="s">
        <v>535</v>
      </c>
      <c r="J35" s="1" t="b">
        <f>ISNUMBER(FIND("GPIO",Table1[[#This Row],[795x Name]]))</f>
        <v>1</v>
      </c>
      <c r="K35" s="3" t="b">
        <f>ISNUMBER(FIND("GPIO",Table1[[#This Row],[797x Name]]))</f>
        <v>1</v>
      </c>
      <c r="L35" s="18" t="s">
        <v>682</v>
      </c>
      <c r="M35" s="18" t="s">
        <v>679</v>
      </c>
    </row>
    <row r="36" spans="1:13">
      <c r="A36" s="2" t="s">
        <v>63</v>
      </c>
      <c r="B36" s="1" t="s">
        <v>591</v>
      </c>
      <c r="C36" s="1" t="s">
        <v>591</v>
      </c>
      <c r="D36" s="1" t="s">
        <v>573</v>
      </c>
      <c r="E36" s="17" t="s">
        <v>250</v>
      </c>
      <c r="F36" s="16" t="s">
        <v>375</v>
      </c>
      <c r="G36" s="17" t="s">
        <v>489</v>
      </c>
      <c r="H36" s="17" t="s">
        <v>535</v>
      </c>
      <c r="I36" s="17" t="s">
        <v>535</v>
      </c>
      <c r="J36" s="1" t="b">
        <f>ISNUMBER(FIND("GPIO",Table1[[#This Row],[795x Name]]))</f>
        <v>1</v>
      </c>
      <c r="K36" s="3" t="b">
        <f>ISNUMBER(FIND("GPIO",Table1[[#This Row],[797x Name]]))</f>
        <v>1</v>
      </c>
      <c r="L36" s="18" t="s">
        <v>682</v>
      </c>
      <c r="M36" s="18" t="s">
        <v>679</v>
      </c>
    </row>
    <row r="37" spans="1:13">
      <c r="A37" s="2" t="s">
        <v>64</v>
      </c>
      <c r="B37" s="1" t="s">
        <v>592</v>
      </c>
      <c r="C37" s="1" t="s">
        <v>592</v>
      </c>
      <c r="D37" s="1" t="s">
        <v>571</v>
      </c>
      <c r="E37" s="17" t="s">
        <v>251</v>
      </c>
      <c r="F37" s="16" t="s">
        <v>376</v>
      </c>
      <c r="G37" s="17" t="s">
        <v>490</v>
      </c>
      <c r="H37" s="17" t="s">
        <v>535</v>
      </c>
      <c r="I37" s="17" t="s">
        <v>535</v>
      </c>
      <c r="J37" s="1" t="b">
        <f>ISNUMBER(FIND("GPIO",Table1[[#This Row],[795x Name]]))</f>
        <v>1</v>
      </c>
      <c r="K37" s="3" t="b">
        <f>ISNUMBER(FIND("GPIO",Table1[[#This Row],[797x Name]]))</f>
        <v>1</v>
      </c>
      <c r="L37" s="18" t="s">
        <v>682</v>
      </c>
      <c r="M37" s="18" t="s">
        <v>679</v>
      </c>
    </row>
    <row r="38" spans="1:13">
      <c r="A38" s="2" t="s">
        <v>65</v>
      </c>
      <c r="B38" s="1" t="s">
        <v>593</v>
      </c>
      <c r="C38" s="1" t="s">
        <v>593</v>
      </c>
      <c r="D38" s="1" t="s">
        <v>576</v>
      </c>
      <c r="E38" s="11" t="s">
        <v>252</v>
      </c>
      <c r="F38" s="16" t="s">
        <v>377</v>
      </c>
      <c r="G38" s="17" t="s">
        <v>491</v>
      </c>
      <c r="H38" s="17" t="s">
        <v>535</v>
      </c>
      <c r="I38" s="17" t="s">
        <v>535</v>
      </c>
      <c r="J38" s="1" t="b">
        <f>ISNUMBER(FIND("GPIO",Table1[[#This Row],[795x Name]]))</f>
        <v>1</v>
      </c>
      <c r="K38" s="3" t="b">
        <f>ISNUMBER(FIND("GPIO",Table1[[#This Row],[797x Name]]))</f>
        <v>1</v>
      </c>
      <c r="L38" s="18" t="s">
        <v>682</v>
      </c>
      <c r="M38" s="18" t="s">
        <v>679</v>
      </c>
    </row>
    <row r="39" spans="1:13">
      <c r="A39" s="2" t="s">
        <v>66</v>
      </c>
      <c r="B39" s="1" t="s">
        <v>594</v>
      </c>
      <c r="C39" s="1" t="s">
        <v>594</v>
      </c>
      <c r="D39" s="1" t="s">
        <v>575</v>
      </c>
      <c r="E39" s="11" t="s">
        <v>253</v>
      </c>
      <c r="F39" s="16" t="s">
        <v>378</v>
      </c>
      <c r="G39" s="17" t="s">
        <v>492</v>
      </c>
      <c r="H39" s="17" t="s">
        <v>535</v>
      </c>
      <c r="I39" s="17" t="s">
        <v>535</v>
      </c>
      <c r="J39" s="1" t="b">
        <f>ISNUMBER(FIND("GPIO",Table1[[#This Row],[795x Name]]))</f>
        <v>1</v>
      </c>
      <c r="K39" s="3" t="b">
        <f>ISNUMBER(FIND("GPIO",Table1[[#This Row],[797x Name]]))</f>
        <v>1</v>
      </c>
      <c r="L39" s="18" t="s">
        <v>682</v>
      </c>
      <c r="M39" s="18" t="s">
        <v>679</v>
      </c>
    </row>
    <row r="40" spans="1:13">
      <c r="A40" s="2" t="s">
        <v>67</v>
      </c>
      <c r="B40" s="1" t="s">
        <v>1</v>
      </c>
      <c r="C40" s="1" t="s">
        <v>1</v>
      </c>
      <c r="D40" s="1" t="s">
        <v>578</v>
      </c>
      <c r="E40" s="1" t="s">
        <v>694</v>
      </c>
      <c r="F40" s="1" t="s">
        <v>485</v>
      </c>
      <c r="G40" s="17" t="s">
        <v>493</v>
      </c>
      <c r="H40" s="9" t="s">
        <v>536</v>
      </c>
      <c r="I40" s="9" t="s">
        <v>537</v>
      </c>
      <c r="J40" s="1" t="b">
        <f>ISNUMBER(FIND("GPIO",Table1[[#This Row],[795x Name]]))</f>
        <v>0</v>
      </c>
      <c r="K40" s="3" t="b">
        <f>ISNUMBER(FIND("GPIO",Table1[[#This Row],[797x Name]]))</f>
        <v>1</v>
      </c>
      <c r="L40" s="19" t="s">
        <v>684</v>
      </c>
      <c r="M40" s="18" t="s">
        <v>679</v>
      </c>
    </row>
    <row r="41" spans="1:13">
      <c r="A41" s="2" t="s">
        <v>68</v>
      </c>
      <c r="B41" s="1" t="s">
        <v>2</v>
      </c>
      <c r="C41" s="1" t="s">
        <v>2</v>
      </c>
      <c r="D41" s="1" t="s">
        <v>577</v>
      </c>
      <c r="E41" s="1" t="s">
        <v>530</v>
      </c>
      <c r="F41" s="1" t="s">
        <v>695</v>
      </c>
      <c r="G41" s="17" t="s">
        <v>292</v>
      </c>
      <c r="H41" s="9" t="s">
        <v>536</v>
      </c>
      <c r="I41" s="9" t="s">
        <v>537</v>
      </c>
      <c r="J41" s="1" t="b">
        <f>ISNUMBER(FIND("GPIO",Table1[[#This Row],[795x Name]]))</f>
        <v>0</v>
      </c>
      <c r="K41" s="3" t="b">
        <f>ISNUMBER(FIND("GPIO",Table1[[#This Row],[797x Name]]))</f>
        <v>1</v>
      </c>
      <c r="L41" s="19" t="s">
        <v>684</v>
      </c>
      <c r="M41" s="18" t="s">
        <v>679</v>
      </c>
    </row>
    <row r="42" spans="1:13">
      <c r="A42" s="2" t="s">
        <v>69</v>
      </c>
      <c r="B42" s="1" t="s">
        <v>595</v>
      </c>
      <c r="C42" s="1" t="s">
        <v>595</v>
      </c>
      <c r="D42" s="1" t="s">
        <v>580</v>
      </c>
      <c r="E42" s="11" t="s">
        <v>255</v>
      </c>
      <c r="F42" s="16" t="s">
        <v>380</v>
      </c>
      <c r="G42" s="17" t="s">
        <v>305</v>
      </c>
      <c r="H42" s="17" t="s">
        <v>535</v>
      </c>
      <c r="I42" s="17" t="s">
        <v>535</v>
      </c>
      <c r="J42" s="1" t="b">
        <f>ISNUMBER(FIND("GPIO",Table1[[#This Row],[795x Name]]))</f>
        <v>1</v>
      </c>
      <c r="K42" s="3" t="b">
        <f>ISNUMBER(FIND("GPIO",Table1[[#This Row],[797x Name]]))</f>
        <v>1</v>
      </c>
      <c r="L42" s="18" t="s">
        <v>682</v>
      </c>
      <c r="M42" s="18" t="s">
        <v>679</v>
      </c>
    </row>
    <row r="43" spans="1:13">
      <c r="A43" s="2" t="s">
        <v>70</v>
      </c>
      <c r="B43" s="1" t="s">
        <v>596</v>
      </c>
      <c r="C43" s="1" t="s">
        <v>596</v>
      </c>
      <c r="D43" s="1" t="s">
        <v>579</v>
      </c>
      <c r="E43" s="11" t="s">
        <v>256</v>
      </c>
      <c r="F43" s="16" t="s">
        <v>381</v>
      </c>
      <c r="G43" s="17" t="s">
        <v>307</v>
      </c>
      <c r="H43" s="17" t="s">
        <v>535</v>
      </c>
      <c r="I43" s="17" t="s">
        <v>535</v>
      </c>
      <c r="J43" s="1" t="b">
        <f>ISNUMBER(FIND("GPIO",Table1[[#This Row],[795x Name]]))</f>
        <v>1</v>
      </c>
      <c r="K43" s="3" t="b">
        <f>ISNUMBER(FIND("GPIO",Table1[[#This Row],[797x Name]]))</f>
        <v>1</v>
      </c>
      <c r="L43" s="18" t="s">
        <v>682</v>
      </c>
      <c r="M43" s="18" t="s">
        <v>679</v>
      </c>
    </row>
    <row r="44" spans="1:13">
      <c r="A44" s="2" t="s">
        <v>71</v>
      </c>
      <c r="B44" s="1" t="s">
        <v>597</v>
      </c>
      <c r="C44" s="1" t="s">
        <v>597</v>
      </c>
      <c r="D44" s="1" t="s">
        <v>582</v>
      </c>
      <c r="E44" s="11" t="s">
        <v>257</v>
      </c>
      <c r="F44" s="16" t="s">
        <v>382</v>
      </c>
      <c r="G44" s="17" t="s">
        <v>300</v>
      </c>
      <c r="H44" s="17" t="s">
        <v>535</v>
      </c>
      <c r="I44" s="17" t="s">
        <v>535</v>
      </c>
      <c r="J44" s="1" t="b">
        <f>ISNUMBER(FIND("GPIO",Table1[[#This Row],[795x Name]]))</f>
        <v>1</v>
      </c>
      <c r="K44" s="3" t="b">
        <f>ISNUMBER(FIND("GPIO",Table1[[#This Row],[797x Name]]))</f>
        <v>1</v>
      </c>
      <c r="L44" s="18" t="s">
        <v>682</v>
      </c>
      <c r="M44" s="18" t="s">
        <v>679</v>
      </c>
    </row>
    <row r="45" spans="1:13">
      <c r="A45" s="2" t="s">
        <v>72</v>
      </c>
      <c r="B45" s="1" t="s">
        <v>598</v>
      </c>
      <c r="C45" s="1" t="s">
        <v>598</v>
      </c>
      <c r="D45" s="1" t="s">
        <v>581</v>
      </c>
      <c r="E45" s="11" t="s">
        <v>258</v>
      </c>
      <c r="F45" s="16" t="s">
        <v>383</v>
      </c>
      <c r="G45" s="17" t="s">
        <v>495</v>
      </c>
      <c r="H45" s="17" t="s">
        <v>535</v>
      </c>
      <c r="I45" s="17" t="s">
        <v>535</v>
      </c>
      <c r="J45" s="1" t="b">
        <f>ISNUMBER(FIND("GPIO",Table1[[#This Row],[795x Name]]))</f>
        <v>1</v>
      </c>
      <c r="K45" s="3" t="b">
        <f>ISNUMBER(FIND("GPIO",Table1[[#This Row],[797x Name]]))</f>
        <v>1</v>
      </c>
      <c r="L45" s="18" t="s">
        <v>682</v>
      </c>
      <c r="M45" s="18" t="s">
        <v>679</v>
      </c>
    </row>
    <row r="46" spans="1:13">
      <c r="A46" s="2" t="s">
        <v>73</v>
      </c>
      <c r="B46" s="1" t="s">
        <v>599</v>
      </c>
      <c r="C46" s="1" t="s">
        <v>599</v>
      </c>
      <c r="D46" s="1" t="s">
        <v>584</v>
      </c>
      <c r="E46" s="11" t="s">
        <v>259</v>
      </c>
      <c r="F46" s="16" t="s">
        <v>384</v>
      </c>
      <c r="G46" s="17" t="s">
        <v>496</v>
      </c>
      <c r="H46" s="17" t="s">
        <v>535</v>
      </c>
      <c r="I46" s="17" t="s">
        <v>535</v>
      </c>
      <c r="J46" s="1" t="b">
        <f>ISNUMBER(FIND("GPIO",Table1[[#This Row],[795x Name]]))</f>
        <v>1</v>
      </c>
      <c r="K46" s="3" t="b">
        <f>ISNUMBER(FIND("GPIO",Table1[[#This Row],[797x Name]]))</f>
        <v>1</v>
      </c>
      <c r="L46" s="18" t="s">
        <v>682</v>
      </c>
      <c r="M46" s="18" t="s">
        <v>679</v>
      </c>
    </row>
    <row r="47" spans="1:13">
      <c r="A47" s="2" t="s">
        <v>74</v>
      </c>
      <c r="B47" s="1" t="s">
        <v>600</v>
      </c>
      <c r="C47" s="1" t="s">
        <v>600</v>
      </c>
      <c r="D47" s="1" t="s">
        <v>583</v>
      </c>
      <c r="E47" s="11" t="s">
        <v>260</v>
      </c>
      <c r="F47" s="16" t="s">
        <v>385</v>
      </c>
      <c r="G47" s="17" t="s">
        <v>299</v>
      </c>
      <c r="H47" s="17" t="s">
        <v>535</v>
      </c>
      <c r="I47" s="17" t="s">
        <v>535</v>
      </c>
      <c r="J47" s="1" t="b">
        <f>ISNUMBER(FIND("GPIO",Table1[[#This Row],[795x Name]]))</f>
        <v>1</v>
      </c>
      <c r="K47" s="3" t="b">
        <f>ISNUMBER(FIND("GPIO",Table1[[#This Row],[797x Name]]))</f>
        <v>1</v>
      </c>
      <c r="L47" s="18" t="s">
        <v>682</v>
      </c>
      <c r="M47" s="18" t="s">
        <v>679</v>
      </c>
    </row>
    <row r="48" spans="1:13">
      <c r="A48" s="2" t="s">
        <v>75</v>
      </c>
      <c r="B48" s="1" t="s">
        <v>601</v>
      </c>
      <c r="C48" s="1" t="s">
        <v>601</v>
      </c>
      <c r="D48" s="1" t="s">
        <v>586</v>
      </c>
      <c r="E48" s="11" t="s">
        <v>261</v>
      </c>
      <c r="F48" s="16" t="s">
        <v>386</v>
      </c>
      <c r="G48" s="17" t="s">
        <v>497</v>
      </c>
      <c r="H48" s="8" t="s">
        <v>534</v>
      </c>
      <c r="I48" s="8" t="s">
        <v>538</v>
      </c>
      <c r="J48" s="1" t="b">
        <f>ISNUMBER(FIND("GPIO",Table1[[#This Row],[795x Name]]))</f>
        <v>1</v>
      </c>
      <c r="K48" s="3" t="b">
        <f>ISNUMBER(FIND("GPIO",Table1[[#This Row],[797x Name]]))</f>
        <v>1</v>
      </c>
      <c r="L48" s="18" t="s">
        <v>682</v>
      </c>
      <c r="M48" s="18" t="s">
        <v>679</v>
      </c>
    </row>
    <row r="49" spans="1:13">
      <c r="A49" s="2" t="s">
        <v>76</v>
      </c>
      <c r="B49" s="1" t="s">
        <v>602</v>
      </c>
      <c r="C49" s="1" t="s">
        <v>602</v>
      </c>
      <c r="D49" s="1" t="s">
        <v>585</v>
      </c>
      <c r="E49" s="11" t="s">
        <v>262</v>
      </c>
      <c r="F49" s="16" t="s">
        <v>387</v>
      </c>
      <c r="G49" s="17" t="s">
        <v>254</v>
      </c>
      <c r="H49" s="8" t="s">
        <v>534</v>
      </c>
      <c r="I49" s="8" t="s">
        <v>538</v>
      </c>
      <c r="J49" s="1" t="b">
        <f>ISNUMBER(FIND("GPIO",Table1[[#This Row],[795x Name]]))</f>
        <v>1</v>
      </c>
      <c r="K49" s="3" t="b">
        <f>ISNUMBER(FIND("GPIO",Table1[[#This Row],[797x Name]]))</f>
        <v>1</v>
      </c>
      <c r="L49" s="18" t="s">
        <v>682</v>
      </c>
      <c r="M49" s="18" t="s">
        <v>679</v>
      </c>
    </row>
    <row r="50" spans="1:13">
      <c r="A50" s="2" t="s">
        <v>77</v>
      </c>
      <c r="B50" s="1" t="s">
        <v>603</v>
      </c>
      <c r="C50" s="1" t="s">
        <v>603</v>
      </c>
      <c r="D50" s="1" t="s">
        <v>588</v>
      </c>
      <c r="E50" s="11" t="s">
        <v>263</v>
      </c>
      <c r="F50" s="16" t="s">
        <v>388</v>
      </c>
      <c r="G50" s="17" t="s">
        <v>309</v>
      </c>
      <c r="H50" s="8" t="s">
        <v>534</v>
      </c>
      <c r="I50" s="17" t="s">
        <v>535</v>
      </c>
      <c r="J50" s="1" t="b">
        <f>ISNUMBER(FIND("GPIO",Table1[[#This Row],[795x Name]]))</f>
        <v>1</v>
      </c>
      <c r="K50" s="3" t="b">
        <f>ISNUMBER(FIND("GPIO",Table1[[#This Row],[797x Name]]))</f>
        <v>1</v>
      </c>
      <c r="L50" s="18" t="s">
        <v>682</v>
      </c>
      <c r="M50" s="18" t="s">
        <v>679</v>
      </c>
    </row>
    <row r="51" spans="1:13">
      <c r="A51" s="2" t="s">
        <v>78</v>
      </c>
      <c r="B51" s="1" t="s">
        <v>604</v>
      </c>
      <c r="C51" s="1" t="s">
        <v>604</v>
      </c>
      <c r="D51" s="1" t="s">
        <v>587</v>
      </c>
      <c r="E51" s="17" t="s">
        <v>265</v>
      </c>
      <c r="F51" s="16" t="s">
        <v>390</v>
      </c>
      <c r="G51" s="17" t="s">
        <v>308</v>
      </c>
      <c r="H51" s="8" t="s">
        <v>534</v>
      </c>
      <c r="I51" s="17" t="s">
        <v>535</v>
      </c>
      <c r="J51" s="1" t="b">
        <f>ISNUMBER(FIND("GPIO",Table1[[#This Row],[795x Name]]))</f>
        <v>1</v>
      </c>
      <c r="K51" s="3" t="b">
        <f>ISNUMBER(FIND("GPIO",Table1[[#This Row],[797x Name]]))</f>
        <v>1</v>
      </c>
      <c r="L51" s="18" t="s">
        <v>682</v>
      </c>
      <c r="M51" s="18" t="s">
        <v>679</v>
      </c>
    </row>
    <row r="52" spans="1:13">
      <c r="A52" s="2" t="s">
        <v>79</v>
      </c>
      <c r="B52" s="1" t="s">
        <v>605</v>
      </c>
      <c r="C52" s="1" t="s">
        <v>605</v>
      </c>
      <c r="D52" s="1" t="s">
        <v>590</v>
      </c>
      <c r="E52" s="17" t="s">
        <v>266</v>
      </c>
      <c r="F52" s="16" t="s">
        <v>391</v>
      </c>
      <c r="G52" s="17" t="s">
        <v>499</v>
      </c>
      <c r="H52" s="8" t="s">
        <v>534</v>
      </c>
      <c r="I52" s="17" t="s">
        <v>535</v>
      </c>
      <c r="J52" s="1" t="b">
        <f>ISNUMBER(FIND("GPIO",Table1[[#This Row],[795x Name]]))</f>
        <v>1</v>
      </c>
      <c r="K52" s="3" t="b">
        <f>ISNUMBER(FIND("GPIO",Table1[[#This Row],[797x Name]]))</f>
        <v>1</v>
      </c>
      <c r="L52" s="18" t="s">
        <v>682</v>
      </c>
      <c r="M52" s="18" t="s">
        <v>679</v>
      </c>
    </row>
    <row r="53" spans="1:13">
      <c r="A53" s="2" t="s">
        <v>80</v>
      </c>
      <c r="B53" s="1" t="s">
        <v>606</v>
      </c>
      <c r="C53" s="1" t="s">
        <v>606</v>
      </c>
      <c r="D53" s="1" t="s">
        <v>589</v>
      </c>
      <c r="E53" s="17" t="s">
        <v>267</v>
      </c>
      <c r="F53" s="16" t="s">
        <v>392</v>
      </c>
      <c r="G53" s="17" t="s">
        <v>500</v>
      </c>
      <c r="H53" s="8" t="s">
        <v>534</v>
      </c>
      <c r="I53" s="17" t="s">
        <v>535</v>
      </c>
      <c r="J53" s="1" t="b">
        <f>ISNUMBER(FIND("GPIO",Table1[[#This Row],[795x Name]]))</f>
        <v>1</v>
      </c>
      <c r="K53" s="3" t="b">
        <f>ISNUMBER(FIND("GPIO",Table1[[#This Row],[797x Name]]))</f>
        <v>1</v>
      </c>
      <c r="L53" s="18" t="s">
        <v>682</v>
      </c>
      <c r="M53" s="18" t="s">
        <v>679</v>
      </c>
    </row>
    <row r="54" spans="1:13">
      <c r="A54" s="2" t="s">
        <v>81</v>
      </c>
      <c r="B54" s="1" t="s">
        <v>607</v>
      </c>
      <c r="C54" s="1" t="s">
        <v>607</v>
      </c>
      <c r="D54" s="1" t="s">
        <v>592</v>
      </c>
      <c r="E54" s="17" t="s">
        <v>268</v>
      </c>
      <c r="F54" s="16" t="s">
        <v>393</v>
      </c>
      <c r="G54" s="17" t="s">
        <v>501</v>
      </c>
      <c r="H54" s="8" t="s">
        <v>534</v>
      </c>
      <c r="I54" s="8" t="s">
        <v>538</v>
      </c>
      <c r="J54" s="1" t="b">
        <f>ISNUMBER(FIND("GPIO",Table1[[#This Row],[795x Name]]))</f>
        <v>1</v>
      </c>
      <c r="K54" s="3" t="b">
        <f>ISNUMBER(FIND("GPIO",Table1[[#This Row],[797x Name]]))</f>
        <v>1</v>
      </c>
      <c r="L54" s="18" t="s">
        <v>682</v>
      </c>
      <c r="M54" s="18" t="s">
        <v>679</v>
      </c>
    </row>
    <row r="55" spans="1:13">
      <c r="A55" s="2" t="s">
        <v>82</v>
      </c>
      <c r="B55" s="1" t="s">
        <v>608</v>
      </c>
      <c r="C55" s="1" t="s">
        <v>608</v>
      </c>
      <c r="D55" s="1" t="s">
        <v>591</v>
      </c>
      <c r="E55" s="17" t="s">
        <v>269</v>
      </c>
      <c r="F55" s="16" t="s">
        <v>394</v>
      </c>
      <c r="G55" s="17" t="s">
        <v>301</v>
      </c>
      <c r="H55" s="8" t="s">
        <v>534</v>
      </c>
      <c r="I55" s="8" t="s">
        <v>538</v>
      </c>
      <c r="J55" s="1" t="b">
        <f>ISNUMBER(FIND("GPIO",Table1[[#This Row],[795x Name]]))</f>
        <v>1</v>
      </c>
      <c r="K55" s="3" t="b">
        <f>ISNUMBER(FIND("GPIO",Table1[[#This Row],[797x Name]]))</f>
        <v>1</v>
      </c>
      <c r="L55" s="18" t="s">
        <v>682</v>
      </c>
      <c r="M55" s="18" t="s">
        <v>679</v>
      </c>
    </row>
    <row r="56" spans="1:13">
      <c r="A56" s="2" t="s">
        <v>83</v>
      </c>
      <c r="B56" s="1" t="s">
        <v>609</v>
      </c>
      <c r="C56" s="1" t="s">
        <v>609</v>
      </c>
      <c r="D56" s="1" t="s">
        <v>594</v>
      </c>
      <c r="E56" s="17" t="s">
        <v>270</v>
      </c>
      <c r="F56" s="16" t="s">
        <v>395</v>
      </c>
      <c r="G56" s="17" t="s">
        <v>502</v>
      </c>
      <c r="H56" s="17" t="s">
        <v>535</v>
      </c>
      <c r="I56" s="17" t="s">
        <v>535</v>
      </c>
      <c r="J56" s="1" t="b">
        <f>ISNUMBER(FIND("GPIO",Table1[[#This Row],[795x Name]]))</f>
        <v>1</v>
      </c>
      <c r="K56" s="3" t="b">
        <f>ISNUMBER(FIND("GPIO",Table1[[#This Row],[797x Name]]))</f>
        <v>1</v>
      </c>
      <c r="L56" s="18" t="s">
        <v>682</v>
      </c>
      <c r="M56" s="18" t="s">
        <v>679</v>
      </c>
    </row>
    <row r="57" spans="1:13">
      <c r="A57" s="2" t="s">
        <v>84</v>
      </c>
      <c r="B57" s="1" t="s">
        <v>610</v>
      </c>
      <c r="C57" s="1" t="s">
        <v>610</v>
      </c>
      <c r="D57" s="1" t="s">
        <v>593</v>
      </c>
      <c r="E57" s="12" t="s">
        <v>271</v>
      </c>
      <c r="F57" s="16" t="s">
        <v>396</v>
      </c>
      <c r="G57" s="17" t="s">
        <v>233</v>
      </c>
      <c r="H57" s="17" t="s">
        <v>535</v>
      </c>
      <c r="I57" s="17" t="s">
        <v>535</v>
      </c>
      <c r="J57" s="1" t="b">
        <f>ISNUMBER(FIND("GPIO",Table1[[#This Row],[795x Name]]))</f>
        <v>1</v>
      </c>
      <c r="K57" s="3" t="b">
        <f>ISNUMBER(FIND("GPIO",Table1[[#This Row],[797x Name]]))</f>
        <v>1</v>
      </c>
      <c r="L57" s="18" t="s">
        <v>682</v>
      </c>
      <c r="M57" s="18" t="s">
        <v>679</v>
      </c>
    </row>
    <row r="58" spans="1:13">
      <c r="A58" s="2" t="s">
        <v>85</v>
      </c>
      <c r="B58" s="1" t="s">
        <v>611</v>
      </c>
      <c r="C58" s="1" t="s">
        <v>611</v>
      </c>
      <c r="D58" s="1" t="s">
        <v>596</v>
      </c>
      <c r="E58" s="12" t="s">
        <v>272</v>
      </c>
      <c r="F58" s="16" t="s">
        <v>397</v>
      </c>
      <c r="G58" s="17" t="s">
        <v>224</v>
      </c>
      <c r="H58" s="17" t="s">
        <v>535</v>
      </c>
      <c r="I58" s="17" t="s">
        <v>535</v>
      </c>
      <c r="J58" s="1" t="b">
        <f>ISNUMBER(FIND("GPIO",Table1[[#This Row],[795x Name]]))</f>
        <v>1</v>
      </c>
      <c r="K58" s="3" t="b">
        <f>ISNUMBER(FIND("GPIO",Table1[[#This Row],[797x Name]]))</f>
        <v>1</v>
      </c>
      <c r="L58" s="18" t="s">
        <v>682</v>
      </c>
      <c r="M58" s="18" t="s">
        <v>679</v>
      </c>
    </row>
    <row r="59" spans="1:13">
      <c r="A59" s="2" t="s">
        <v>86</v>
      </c>
      <c r="B59" s="1" t="s">
        <v>612</v>
      </c>
      <c r="C59" s="1" t="s">
        <v>612</v>
      </c>
      <c r="D59" s="1" t="s">
        <v>595</v>
      </c>
      <c r="E59" s="12" t="s">
        <v>273</v>
      </c>
      <c r="F59" s="16" t="s">
        <v>398</v>
      </c>
      <c r="G59" s="17" t="s">
        <v>213</v>
      </c>
      <c r="H59" s="17" t="s">
        <v>535</v>
      </c>
      <c r="I59" s="17" t="s">
        <v>535</v>
      </c>
      <c r="J59" s="1" t="b">
        <f>ISNUMBER(FIND("GPIO",Table1[[#This Row],[795x Name]]))</f>
        <v>1</v>
      </c>
      <c r="K59" s="3" t="b">
        <f>ISNUMBER(FIND("GPIO",Table1[[#This Row],[797x Name]]))</f>
        <v>1</v>
      </c>
      <c r="L59" s="18" t="s">
        <v>682</v>
      </c>
      <c r="M59" s="18" t="s">
        <v>679</v>
      </c>
    </row>
    <row r="60" spans="1:13">
      <c r="A60" s="2" t="s">
        <v>87</v>
      </c>
      <c r="B60" s="1" t="s">
        <v>613</v>
      </c>
      <c r="C60" s="1" t="s">
        <v>613</v>
      </c>
      <c r="D60" s="1" t="s">
        <v>598</v>
      </c>
      <c r="E60" s="12" t="s">
        <v>274</v>
      </c>
      <c r="F60" s="16" t="s">
        <v>399</v>
      </c>
      <c r="G60" s="17" t="s">
        <v>503</v>
      </c>
      <c r="H60" s="17" t="s">
        <v>535</v>
      </c>
      <c r="I60" s="17" t="s">
        <v>535</v>
      </c>
      <c r="J60" s="1" t="b">
        <f>ISNUMBER(FIND("GPIO",Table1[[#This Row],[795x Name]]))</f>
        <v>1</v>
      </c>
      <c r="K60" s="3" t="b">
        <f>ISNUMBER(FIND("GPIO",Table1[[#This Row],[797x Name]]))</f>
        <v>1</v>
      </c>
      <c r="L60" s="18" t="s">
        <v>682</v>
      </c>
      <c r="M60" s="18" t="s">
        <v>679</v>
      </c>
    </row>
    <row r="61" spans="1:13">
      <c r="A61" s="2" t="s">
        <v>88</v>
      </c>
      <c r="B61" s="1" t="s">
        <v>614</v>
      </c>
      <c r="C61" s="1" t="s">
        <v>614</v>
      </c>
      <c r="D61" s="1" t="s">
        <v>597</v>
      </c>
      <c r="E61" s="12" t="s">
        <v>276</v>
      </c>
      <c r="F61" s="16" t="s">
        <v>401</v>
      </c>
      <c r="G61" s="17" t="s">
        <v>232</v>
      </c>
      <c r="H61" s="17" t="s">
        <v>535</v>
      </c>
      <c r="I61" s="17" t="s">
        <v>535</v>
      </c>
      <c r="J61" s="1" t="b">
        <f>ISNUMBER(FIND("GPIO",Table1[[#This Row],[795x Name]]))</f>
        <v>1</v>
      </c>
      <c r="K61" s="3" t="b">
        <f>ISNUMBER(FIND("GPIO",Table1[[#This Row],[797x Name]]))</f>
        <v>1</v>
      </c>
      <c r="L61" s="18" t="s">
        <v>682</v>
      </c>
      <c r="M61" s="18" t="s">
        <v>679</v>
      </c>
    </row>
    <row r="62" spans="1:13">
      <c r="A62" s="2" t="s">
        <v>89</v>
      </c>
      <c r="B62" s="1" t="s">
        <v>615</v>
      </c>
      <c r="C62" s="1" t="s">
        <v>615</v>
      </c>
      <c r="D62" s="1" t="s">
        <v>600</v>
      </c>
      <c r="E62" s="12" t="s">
        <v>277</v>
      </c>
      <c r="F62" s="16" t="s">
        <v>402</v>
      </c>
      <c r="G62" s="17" t="s">
        <v>505</v>
      </c>
      <c r="H62" s="17" t="s">
        <v>535</v>
      </c>
      <c r="I62" s="17" t="s">
        <v>535</v>
      </c>
      <c r="J62" s="1" t="b">
        <f>ISNUMBER(FIND("GPIO",Table1[[#This Row],[795x Name]]))</f>
        <v>1</v>
      </c>
      <c r="K62" s="3" t="b">
        <f>ISNUMBER(FIND("GPIO",Table1[[#This Row],[797x Name]]))</f>
        <v>1</v>
      </c>
      <c r="L62" s="18" t="s">
        <v>682</v>
      </c>
      <c r="M62" s="18" t="s">
        <v>679</v>
      </c>
    </row>
    <row r="63" spans="1:13">
      <c r="A63" s="2" t="s">
        <v>90</v>
      </c>
      <c r="B63" s="1" t="s">
        <v>616</v>
      </c>
      <c r="C63" s="1" t="s">
        <v>616</v>
      </c>
      <c r="D63" s="1" t="s">
        <v>599</v>
      </c>
      <c r="E63" s="12" t="s">
        <v>278</v>
      </c>
      <c r="F63" s="16" t="s">
        <v>403</v>
      </c>
      <c r="G63" s="17" t="s">
        <v>506</v>
      </c>
      <c r="H63" s="17" t="s">
        <v>535</v>
      </c>
      <c r="I63" s="17" t="s">
        <v>535</v>
      </c>
      <c r="J63" s="1" t="b">
        <f>ISNUMBER(FIND("GPIO",Table1[[#This Row],[795x Name]]))</f>
        <v>1</v>
      </c>
      <c r="K63" s="3" t="b">
        <f>ISNUMBER(FIND("GPIO",Table1[[#This Row],[797x Name]]))</f>
        <v>1</v>
      </c>
      <c r="L63" s="18" t="s">
        <v>682</v>
      </c>
      <c r="M63" s="18" t="s">
        <v>679</v>
      </c>
    </row>
    <row r="64" spans="1:13">
      <c r="A64" s="2" t="s">
        <v>91</v>
      </c>
      <c r="B64" s="1" t="s">
        <v>617</v>
      </c>
      <c r="C64" s="1" t="s">
        <v>617</v>
      </c>
      <c r="D64" s="1" t="s">
        <v>602</v>
      </c>
      <c r="E64" s="12" t="s">
        <v>279</v>
      </c>
      <c r="F64" s="16" t="s">
        <v>404</v>
      </c>
      <c r="G64" s="17" t="s">
        <v>191</v>
      </c>
      <c r="H64" s="17" t="s">
        <v>535</v>
      </c>
      <c r="I64" s="9" t="s">
        <v>537</v>
      </c>
      <c r="J64" s="1" t="b">
        <f>ISNUMBER(FIND("GPIO",Table1[[#This Row],[795x Name]]))</f>
        <v>1</v>
      </c>
      <c r="K64" s="3" t="b">
        <f>ISNUMBER(FIND("GPIO",Table1[[#This Row],[797x Name]]))</f>
        <v>1</v>
      </c>
      <c r="L64" s="18" t="s">
        <v>682</v>
      </c>
      <c r="M64" s="18" t="s">
        <v>679</v>
      </c>
    </row>
    <row r="65" spans="1:13">
      <c r="A65" s="2" t="s">
        <v>92</v>
      </c>
      <c r="B65" s="1" t="s">
        <v>618</v>
      </c>
      <c r="C65" s="1" t="s">
        <v>618</v>
      </c>
      <c r="D65" s="1" t="s">
        <v>601</v>
      </c>
      <c r="E65" s="12" t="s">
        <v>280</v>
      </c>
      <c r="F65" s="16" t="s">
        <v>405</v>
      </c>
      <c r="G65" s="17" t="s">
        <v>244</v>
      </c>
      <c r="H65" s="17" t="s">
        <v>535</v>
      </c>
      <c r="I65" s="9" t="s">
        <v>537</v>
      </c>
      <c r="J65" s="1" t="b">
        <f>ISNUMBER(FIND("GPIO",Table1[[#This Row],[795x Name]]))</f>
        <v>1</v>
      </c>
      <c r="K65" s="3" t="b">
        <f>ISNUMBER(FIND("GPIO",Table1[[#This Row],[797x Name]]))</f>
        <v>1</v>
      </c>
      <c r="L65" s="18" t="s">
        <v>682</v>
      </c>
      <c r="M65" s="18" t="s">
        <v>679</v>
      </c>
    </row>
    <row r="66" spans="1:13">
      <c r="A66" s="2" t="s">
        <v>93</v>
      </c>
      <c r="B66" s="1" t="s">
        <v>619</v>
      </c>
      <c r="C66" s="1" t="s">
        <v>619</v>
      </c>
      <c r="D66" s="1" t="s">
        <v>604</v>
      </c>
      <c r="E66" s="12" t="s">
        <v>281</v>
      </c>
      <c r="F66" s="16" t="s">
        <v>406</v>
      </c>
      <c r="G66" s="17" t="s">
        <v>302</v>
      </c>
      <c r="H66" s="17" t="s">
        <v>535</v>
      </c>
      <c r="I66" s="17" t="s">
        <v>535</v>
      </c>
      <c r="J66" s="1" t="b">
        <f>ISNUMBER(FIND("GPIO",Table1[[#This Row],[795x Name]]))</f>
        <v>1</v>
      </c>
      <c r="K66" s="3" t="b">
        <f>ISNUMBER(FIND("GPIO",Table1[[#This Row],[797x Name]]))</f>
        <v>1</v>
      </c>
      <c r="L66" s="18" t="s">
        <v>682</v>
      </c>
      <c r="M66" s="18" t="s">
        <v>679</v>
      </c>
    </row>
    <row r="67" spans="1:13">
      <c r="A67" s="2" t="s">
        <v>94</v>
      </c>
      <c r="B67" s="1" t="s">
        <v>620</v>
      </c>
      <c r="C67" s="1" t="s">
        <v>620</v>
      </c>
      <c r="D67" s="1" t="s">
        <v>603</v>
      </c>
      <c r="E67" s="12" t="s">
        <v>282</v>
      </c>
      <c r="F67" s="16" t="s">
        <v>407</v>
      </c>
      <c r="G67" s="17" t="s">
        <v>291</v>
      </c>
      <c r="H67" s="17" t="s">
        <v>535</v>
      </c>
      <c r="I67" s="17" t="s">
        <v>535</v>
      </c>
      <c r="J67" s="1" t="b">
        <f>ISNUMBER(FIND("GPIO",Table1[[#This Row],[795x Name]]))</f>
        <v>1</v>
      </c>
      <c r="K67" s="3" t="b">
        <f>ISNUMBER(FIND("GPIO",Table1[[#This Row],[797x Name]]))</f>
        <v>1</v>
      </c>
      <c r="L67" s="18" t="s">
        <v>682</v>
      </c>
      <c r="M67" s="18" t="s">
        <v>679</v>
      </c>
    </row>
    <row r="68" spans="1:13">
      <c r="A68" s="2" t="s">
        <v>95</v>
      </c>
      <c r="B68" s="1" t="s">
        <v>621</v>
      </c>
      <c r="C68" s="1" t="s">
        <v>621</v>
      </c>
      <c r="D68" s="1" t="s">
        <v>606</v>
      </c>
      <c r="E68" s="12" t="s">
        <v>283</v>
      </c>
      <c r="F68" s="16" t="s">
        <v>408</v>
      </c>
      <c r="G68" s="17" t="s">
        <v>507</v>
      </c>
      <c r="H68" s="17" t="s">
        <v>535</v>
      </c>
      <c r="I68" s="17" t="s">
        <v>535</v>
      </c>
      <c r="J68" s="1" t="b">
        <f>ISNUMBER(FIND("GPIO",Table1[[#This Row],[795x Name]]))</f>
        <v>1</v>
      </c>
      <c r="K68" s="3" t="b">
        <f>ISNUMBER(FIND("GPIO",Table1[[#This Row],[797x Name]]))</f>
        <v>1</v>
      </c>
      <c r="L68" s="18" t="s">
        <v>682</v>
      </c>
      <c r="M68" s="18" t="s">
        <v>679</v>
      </c>
    </row>
    <row r="69" spans="1:13">
      <c r="A69" s="2" t="s">
        <v>96</v>
      </c>
      <c r="B69" s="1" t="s">
        <v>622</v>
      </c>
      <c r="C69" s="1" t="s">
        <v>622</v>
      </c>
      <c r="D69" s="1" t="s">
        <v>605</v>
      </c>
      <c r="E69" s="12" t="s">
        <v>284</v>
      </c>
      <c r="F69" s="16" t="s">
        <v>409</v>
      </c>
      <c r="G69" s="17" t="s">
        <v>508</v>
      </c>
      <c r="H69" s="17" t="s">
        <v>535</v>
      </c>
      <c r="I69" s="17" t="s">
        <v>535</v>
      </c>
      <c r="J69" s="1" t="b">
        <f>ISNUMBER(FIND("GPIO",Table1[[#This Row],[795x Name]]))</f>
        <v>1</v>
      </c>
      <c r="K69" s="3" t="b">
        <f>ISNUMBER(FIND("GPIO",Table1[[#This Row],[797x Name]]))</f>
        <v>1</v>
      </c>
      <c r="L69" s="18" t="s">
        <v>682</v>
      </c>
      <c r="M69" s="18" t="s">
        <v>679</v>
      </c>
    </row>
    <row r="70" spans="1:13">
      <c r="A70" s="2" t="s">
        <v>97</v>
      </c>
      <c r="B70" s="1" t="s">
        <v>3</v>
      </c>
      <c r="C70" s="1" t="s">
        <v>3</v>
      </c>
      <c r="D70" s="1" t="s">
        <v>19</v>
      </c>
      <c r="E70" s="17" t="s">
        <v>178</v>
      </c>
      <c r="F70" s="17" t="s">
        <v>178</v>
      </c>
      <c r="G70" s="17" t="s">
        <v>178</v>
      </c>
      <c r="H70" s="17" t="s">
        <v>535</v>
      </c>
      <c r="I70" s="17" t="s">
        <v>535</v>
      </c>
      <c r="J70" s="1" t="b">
        <f>ISNUMBER(FIND("GPIO",Table1[[#This Row],[795x Name]]))</f>
        <v>0</v>
      </c>
      <c r="K70" s="3" t="b">
        <f>ISNUMBER(FIND("GPIO",Table1[[#This Row],[797x Name]]))</f>
        <v>0</v>
      </c>
      <c r="L70" s="1" t="s">
        <v>178</v>
      </c>
      <c r="M70" s="1" t="s">
        <v>178</v>
      </c>
    </row>
    <row r="71" spans="1:13">
      <c r="A71" s="2" t="s">
        <v>98</v>
      </c>
      <c r="B71" s="1" t="s">
        <v>4</v>
      </c>
      <c r="C71" s="1" t="s">
        <v>4</v>
      </c>
      <c r="D71" s="1" t="s">
        <v>20</v>
      </c>
      <c r="E71" s="17" t="s">
        <v>178</v>
      </c>
      <c r="F71" s="17" t="s">
        <v>178</v>
      </c>
      <c r="G71" s="17" t="s">
        <v>178</v>
      </c>
      <c r="H71" s="17" t="s">
        <v>535</v>
      </c>
      <c r="I71" s="17" t="s">
        <v>535</v>
      </c>
      <c r="J71" s="1" t="b">
        <f>ISNUMBER(FIND("GPIO",Table1[[#This Row],[795x Name]]))</f>
        <v>0</v>
      </c>
      <c r="K71" s="3" t="b">
        <f>ISNUMBER(FIND("GPIO",Table1[[#This Row],[797x Name]]))</f>
        <v>0</v>
      </c>
      <c r="L71" s="1" t="s">
        <v>178</v>
      </c>
      <c r="M71" s="1" t="s">
        <v>178</v>
      </c>
    </row>
    <row r="72" spans="1:13">
      <c r="A72" s="2" t="s">
        <v>99</v>
      </c>
      <c r="B72" s="1" t="s">
        <v>5</v>
      </c>
      <c r="C72" s="1" t="s">
        <v>5</v>
      </c>
      <c r="D72" s="1" t="s">
        <v>5</v>
      </c>
      <c r="E72" s="17" t="s">
        <v>178</v>
      </c>
      <c r="F72" s="17" t="s">
        <v>178</v>
      </c>
      <c r="G72" s="17" t="s">
        <v>178</v>
      </c>
      <c r="H72" s="17" t="s">
        <v>535</v>
      </c>
      <c r="I72" s="17" t="s">
        <v>535</v>
      </c>
      <c r="J72" s="1" t="b">
        <f>ISNUMBER(FIND("GPIO",Table1[[#This Row],[795x Name]]))</f>
        <v>0</v>
      </c>
      <c r="K72" s="3" t="b">
        <f>ISNUMBER(FIND("GPIO",Table1[[#This Row],[797x Name]]))</f>
        <v>0</v>
      </c>
      <c r="L72" s="1" t="s">
        <v>178</v>
      </c>
      <c r="M72" s="1" t="s">
        <v>178</v>
      </c>
    </row>
    <row r="73" spans="1:13">
      <c r="A73" s="2" t="s">
        <v>100</v>
      </c>
      <c r="B73" s="1" t="s">
        <v>6</v>
      </c>
      <c r="C73" s="1" t="s">
        <v>6</v>
      </c>
      <c r="D73" s="1" t="s">
        <v>21</v>
      </c>
      <c r="E73" s="17" t="s">
        <v>178</v>
      </c>
      <c r="F73" s="17" t="s">
        <v>178</v>
      </c>
      <c r="G73" s="17" t="s">
        <v>178</v>
      </c>
      <c r="H73" s="17" t="s">
        <v>535</v>
      </c>
      <c r="I73" s="17" t="s">
        <v>535</v>
      </c>
      <c r="J73" s="1" t="b">
        <f>ISNUMBER(FIND("GPIO",Table1[[#This Row],[795x Name]]))</f>
        <v>0</v>
      </c>
      <c r="K73" s="3" t="b">
        <f>ISNUMBER(FIND("GPIO",Table1[[#This Row],[797x Name]]))</f>
        <v>0</v>
      </c>
      <c r="L73" s="1" t="s">
        <v>178</v>
      </c>
      <c r="M73" s="1" t="s">
        <v>178</v>
      </c>
    </row>
    <row r="74" spans="1:13">
      <c r="A74" s="2" t="s">
        <v>101</v>
      </c>
      <c r="B74" s="1" t="s">
        <v>7</v>
      </c>
      <c r="C74" s="1" t="s">
        <v>7</v>
      </c>
      <c r="D74" s="1" t="s">
        <v>7</v>
      </c>
      <c r="E74" s="17" t="s">
        <v>178</v>
      </c>
      <c r="F74" s="17" t="s">
        <v>178</v>
      </c>
      <c r="G74" s="17" t="s">
        <v>178</v>
      </c>
      <c r="H74" s="17" t="s">
        <v>535</v>
      </c>
      <c r="I74" s="17" t="s">
        <v>535</v>
      </c>
      <c r="J74" s="1" t="b">
        <f>ISNUMBER(FIND("GPIO",Table1[[#This Row],[795x Name]]))</f>
        <v>0</v>
      </c>
      <c r="K74" s="3" t="b">
        <f>ISNUMBER(FIND("GPIO",Table1[[#This Row],[797x Name]]))</f>
        <v>0</v>
      </c>
      <c r="L74" s="1" t="s">
        <v>178</v>
      </c>
      <c r="M74" s="1" t="s">
        <v>178</v>
      </c>
    </row>
    <row r="75" spans="1:13">
      <c r="A75" s="2" t="s">
        <v>102</v>
      </c>
      <c r="B75" s="1" t="s">
        <v>8</v>
      </c>
      <c r="C75" s="1" t="s">
        <v>8</v>
      </c>
      <c r="D75" s="1" t="s">
        <v>8</v>
      </c>
      <c r="E75" s="17" t="s">
        <v>178</v>
      </c>
      <c r="F75" s="17" t="s">
        <v>178</v>
      </c>
      <c r="G75" s="17" t="s">
        <v>178</v>
      </c>
      <c r="H75" s="17" t="s">
        <v>535</v>
      </c>
      <c r="I75" s="17" t="s">
        <v>535</v>
      </c>
      <c r="J75" s="1" t="b">
        <f>ISNUMBER(FIND("GPIO",Table1[[#This Row],[795x Name]]))</f>
        <v>0</v>
      </c>
      <c r="K75" s="3" t="b">
        <f>ISNUMBER(FIND("GPIO",Table1[[#This Row],[797x Name]]))</f>
        <v>0</v>
      </c>
      <c r="L75" s="1" t="s">
        <v>178</v>
      </c>
      <c r="M75" s="1" t="s">
        <v>178</v>
      </c>
    </row>
    <row r="76" spans="1:13">
      <c r="A76" s="2" t="s">
        <v>103</v>
      </c>
      <c r="B76" s="1" t="s">
        <v>623</v>
      </c>
      <c r="C76" s="1" t="s">
        <v>623</v>
      </c>
      <c r="D76" s="1" t="s">
        <v>624</v>
      </c>
      <c r="E76" s="17" t="s">
        <v>286</v>
      </c>
      <c r="F76" s="16" t="s">
        <v>411</v>
      </c>
      <c r="G76" s="17" t="s">
        <v>510</v>
      </c>
      <c r="H76" s="17" t="s">
        <v>535</v>
      </c>
      <c r="I76" s="17" t="s">
        <v>535</v>
      </c>
      <c r="J76" s="1" t="b">
        <f>ISNUMBER(FIND("GPIO",Table1[[#This Row],[795x Name]]))</f>
        <v>1</v>
      </c>
      <c r="K76" s="3" t="b">
        <f>ISNUMBER(FIND("GPIO",Table1[[#This Row],[797x Name]]))</f>
        <v>1</v>
      </c>
      <c r="L76" s="7" t="s">
        <v>683</v>
      </c>
      <c r="M76" s="5" t="s">
        <v>680</v>
      </c>
    </row>
    <row r="77" spans="1:13">
      <c r="A77" s="2" t="s">
        <v>104</v>
      </c>
      <c r="B77" s="1" t="s">
        <v>625</v>
      </c>
      <c r="C77" s="1" t="s">
        <v>625</v>
      </c>
      <c r="D77" s="1" t="s">
        <v>626</v>
      </c>
      <c r="E77" s="17" t="s">
        <v>287</v>
      </c>
      <c r="F77" s="16" t="s">
        <v>412</v>
      </c>
      <c r="G77" s="17" t="s">
        <v>511</v>
      </c>
      <c r="H77" s="17" t="s">
        <v>535</v>
      </c>
      <c r="I77" s="17" t="s">
        <v>535</v>
      </c>
      <c r="J77" s="1" t="b">
        <f>ISNUMBER(FIND("GPIO",Table1[[#This Row],[795x Name]]))</f>
        <v>1</v>
      </c>
      <c r="K77" s="3" t="b">
        <f>ISNUMBER(FIND("GPIO",Table1[[#This Row],[797x Name]]))</f>
        <v>1</v>
      </c>
      <c r="L77" s="7" t="s">
        <v>683</v>
      </c>
      <c r="M77" s="5" t="s">
        <v>680</v>
      </c>
    </row>
    <row r="78" spans="1:13">
      <c r="A78" s="2" t="s">
        <v>105</v>
      </c>
      <c r="B78" s="1" t="s">
        <v>627</v>
      </c>
      <c r="C78" s="1" t="s">
        <v>627</v>
      </c>
      <c r="D78" s="1" t="s">
        <v>628</v>
      </c>
      <c r="E78" s="17" t="s">
        <v>288</v>
      </c>
      <c r="F78" s="16" t="s">
        <v>413</v>
      </c>
      <c r="G78" s="17" t="s">
        <v>512</v>
      </c>
      <c r="H78" s="17" t="s">
        <v>535</v>
      </c>
      <c r="I78" s="17" t="s">
        <v>535</v>
      </c>
      <c r="J78" s="1" t="b">
        <f>ISNUMBER(FIND("GPIO",Table1[[#This Row],[795x Name]]))</f>
        <v>1</v>
      </c>
      <c r="K78" s="3" t="b">
        <f>ISNUMBER(FIND("GPIO",Table1[[#This Row],[797x Name]]))</f>
        <v>1</v>
      </c>
      <c r="L78" s="7" t="s">
        <v>683</v>
      </c>
      <c r="M78" s="5" t="s">
        <v>680</v>
      </c>
    </row>
    <row r="79" spans="1:13">
      <c r="A79" s="2" t="s">
        <v>106</v>
      </c>
      <c r="B79" s="1" t="s">
        <v>629</v>
      </c>
      <c r="C79" s="1" t="s">
        <v>629</v>
      </c>
      <c r="D79" s="1" t="s">
        <v>630</v>
      </c>
      <c r="E79" s="17" t="s">
        <v>289</v>
      </c>
      <c r="F79" s="16" t="s">
        <v>414</v>
      </c>
      <c r="G79" s="17" t="s">
        <v>513</v>
      </c>
      <c r="H79" s="17" t="s">
        <v>535</v>
      </c>
      <c r="I79" s="17" t="s">
        <v>535</v>
      </c>
      <c r="J79" s="1" t="b">
        <f>ISNUMBER(FIND("GPIO",Table1[[#This Row],[795x Name]]))</f>
        <v>1</v>
      </c>
      <c r="K79" s="3" t="b">
        <f>ISNUMBER(FIND("GPIO",Table1[[#This Row],[797x Name]]))</f>
        <v>1</v>
      </c>
      <c r="L79" s="7" t="s">
        <v>683</v>
      </c>
      <c r="M79" s="5" t="s">
        <v>680</v>
      </c>
    </row>
    <row r="80" spans="1:13">
      <c r="A80" s="2" t="s">
        <v>107</v>
      </c>
      <c r="B80" s="1" t="s">
        <v>631</v>
      </c>
      <c r="C80" s="1" t="s">
        <v>631</v>
      </c>
      <c r="D80" s="1" t="s">
        <v>625</v>
      </c>
      <c r="E80" s="17" t="s">
        <v>290</v>
      </c>
      <c r="F80" s="16" t="s">
        <v>415</v>
      </c>
      <c r="G80" s="17" t="s">
        <v>514</v>
      </c>
      <c r="H80" s="17" t="s">
        <v>535</v>
      </c>
      <c r="I80" s="17" t="s">
        <v>535</v>
      </c>
      <c r="J80" s="1" t="b">
        <f>ISNUMBER(FIND("GPIO",Table1[[#This Row],[795x Name]]))</f>
        <v>1</v>
      </c>
      <c r="K80" s="3" t="b">
        <f>ISNUMBER(FIND("GPIO",Table1[[#This Row],[797x Name]]))</f>
        <v>1</v>
      </c>
      <c r="L80" s="7" t="s">
        <v>683</v>
      </c>
      <c r="M80" s="5" t="s">
        <v>680</v>
      </c>
    </row>
    <row r="81" spans="1:13">
      <c r="A81" s="2" t="s">
        <v>108</v>
      </c>
      <c r="B81" s="1" t="s">
        <v>632</v>
      </c>
      <c r="C81" s="1" t="s">
        <v>632</v>
      </c>
      <c r="D81" s="1" t="s">
        <v>623</v>
      </c>
      <c r="E81" s="12" t="s">
        <v>292</v>
      </c>
      <c r="F81" s="16" t="s">
        <v>417</v>
      </c>
      <c r="G81" s="17" t="s">
        <v>516</v>
      </c>
      <c r="H81" s="17" t="s">
        <v>535</v>
      </c>
      <c r="I81" s="17" t="s">
        <v>535</v>
      </c>
      <c r="J81" s="1" t="b">
        <f>ISNUMBER(FIND("GPIO",Table1[[#This Row],[795x Name]]))</f>
        <v>1</v>
      </c>
      <c r="K81" s="3" t="b">
        <f>ISNUMBER(FIND("GPIO",Table1[[#This Row],[797x Name]]))</f>
        <v>1</v>
      </c>
      <c r="L81" s="7" t="s">
        <v>683</v>
      </c>
      <c r="M81" s="5" t="s">
        <v>680</v>
      </c>
    </row>
    <row r="82" spans="1:13">
      <c r="A82" s="2" t="s">
        <v>109</v>
      </c>
      <c r="B82" s="1" t="s">
        <v>633</v>
      </c>
      <c r="C82" s="1" t="s">
        <v>633</v>
      </c>
      <c r="D82" s="1" t="s">
        <v>629</v>
      </c>
      <c r="E82" s="12" t="s">
        <v>293</v>
      </c>
      <c r="F82" s="16" t="s">
        <v>418</v>
      </c>
      <c r="G82" s="17" t="s">
        <v>517</v>
      </c>
      <c r="H82" s="17" t="s">
        <v>535</v>
      </c>
      <c r="I82" s="17" t="s">
        <v>535</v>
      </c>
      <c r="J82" s="1" t="b">
        <f>ISNUMBER(FIND("GPIO",Table1[[#This Row],[795x Name]]))</f>
        <v>1</v>
      </c>
      <c r="K82" s="3" t="b">
        <f>ISNUMBER(FIND("GPIO",Table1[[#This Row],[797x Name]]))</f>
        <v>1</v>
      </c>
      <c r="L82" s="7" t="s">
        <v>683</v>
      </c>
      <c r="M82" s="5" t="s">
        <v>680</v>
      </c>
    </row>
    <row r="83" spans="1:13">
      <c r="A83" s="2" t="s">
        <v>110</v>
      </c>
      <c r="B83" s="1" t="s">
        <v>634</v>
      </c>
      <c r="C83" s="1" t="s">
        <v>634</v>
      </c>
      <c r="D83" s="1" t="s">
        <v>627</v>
      </c>
      <c r="E83" s="17" t="s">
        <v>294</v>
      </c>
      <c r="F83" s="16" t="s">
        <v>419</v>
      </c>
      <c r="G83" s="17" t="s">
        <v>518</v>
      </c>
      <c r="H83" s="17" t="s">
        <v>535</v>
      </c>
      <c r="I83" s="17" t="s">
        <v>535</v>
      </c>
      <c r="J83" s="1" t="b">
        <f>ISNUMBER(FIND("GPIO",Table1[[#This Row],[795x Name]]))</f>
        <v>1</v>
      </c>
      <c r="K83" s="3" t="b">
        <f>ISNUMBER(FIND("GPIO",Table1[[#This Row],[797x Name]]))</f>
        <v>1</v>
      </c>
      <c r="L83" s="7" t="s">
        <v>683</v>
      </c>
      <c r="M83" s="5" t="s">
        <v>680</v>
      </c>
    </row>
    <row r="84" spans="1:13">
      <c r="A84" s="2" t="s">
        <v>111</v>
      </c>
      <c r="B84" s="1" t="s">
        <v>635</v>
      </c>
      <c r="C84" s="1" t="s">
        <v>635</v>
      </c>
      <c r="D84" s="1" t="s">
        <v>632</v>
      </c>
      <c r="E84" s="13" t="s">
        <v>295</v>
      </c>
      <c r="F84" s="16" t="s">
        <v>420</v>
      </c>
      <c r="G84" s="17" t="s">
        <v>519</v>
      </c>
      <c r="H84" s="17" t="s">
        <v>535</v>
      </c>
      <c r="I84" s="17" t="s">
        <v>535</v>
      </c>
      <c r="J84" s="1" t="b">
        <f>ISNUMBER(FIND("GPIO",Table1[[#This Row],[795x Name]]))</f>
        <v>1</v>
      </c>
      <c r="K84" s="3" t="b">
        <f>ISNUMBER(FIND("GPIO",Table1[[#This Row],[797x Name]]))</f>
        <v>1</v>
      </c>
      <c r="L84" s="7" t="s">
        <v>683</v>
      </c>
      <c r="M84" s="5" t="s">
        <v>680</v>
      </c>
    </row>
    <row r="85" spans="1:13">
      <c r="A85" s="2" t="s">
        <v>112</v>
      </c>
      <c r="B85" s="1" t="s">
        <v>636</v>
      </c>
      <c r="C85" s="1" t="s">
        <v>636</v>
      </c>
      <c r="D85" s="1" t="s">
        <v>631</v>
      </c>
      <c r="E85" s="17" t="s">
        <v>296</v>
      </c>
      <c r="F85" s="16" t="s">
        <v>421</v>
      </c>
      <c r="G85" s="17" t="s">
        <v>520</v>
      </c>
      <c r="H85" s="17" t="s">
        <v>535</v>
      </c>
      <c r="I85" s="17" t="s">
        <v>535</v>
      </c>
      <c r="J85" s="1" t="b">
        <f>ISNUMBER(FIND("GPIO",Table1[[#This Row],[795x Name]]))</f>
        <v>1</v>
      </c>
      <c r="K85" s="3" t="b">
        <f>ISNUMBER(FIND("GPIO",Table1[[#This Row],[797x Name]]))</f>
        <v>1</v>
      </c>
      <c r="L85" s="7" t="s">
        <v>683</v>
      </c>
      <c r="M85" s="5" t="s">
        <v>680</v>
      </c>
    </row>
    <row r="86" spans="1:13">
      <c r="A86" s="2" t="s">
        <v>113</v>
      </c>
      <c r="B86" s="1" t="s">
        <v>637</v>
      </c>
      <c r="C86" s="1" t="s">
        <v>637</v>
      </c>
      <c r="D86" s="1" t="s">
        <v>634</v>
      </c>
      <c r="E86" s="14" t="s">
        <v>297</v>
      </c>
      <c r="F86" s="16" t="s">
        <v>422</v>
      </c>
      <c r="G86" s="17" t="s">
        <v>521</v>
      </c>
      <c r="H86" s="17" t="s">
        <v>535</v>
      </c>
      <c r="I86" s="17" t="s">
        <v>535</v>
      </c>
      <c r="J86" s="1" t="b">
        <f>ISNUMBER(FIND("GPIO",Table1[[#This Row],[795x Name]]))</f>
        <v>1</v>
      </c>
      <c r="K86" s="3" t="b">
        <f>ISNUMBER(FIND("GPIO",Table1[[#This Row],[797x Name]]))</f>
        <v>1</v>
      </c>
      <c r="L86" s="7" t="s">
        <v>683</v>
      </c>
      <c r="M86" s="5" t="s">
        <v>680</v>
      </c>
    </row>
    <row r="87" spans="1:13">
      <c r="A87" s="2" t="s">
        <v>114</v>
      </c>
      <c r="B87" s="1" t="s">
        <v>638</v>
      </c>
      <c r="C87" s="1" t="s">
        <v>638</v>
      </c>
      <c r="D87" s="1" t="s">
        <v>633</v>
      </c>
      <c r="E87" s="14" t="s">
        <v>298</v>
      </c>
      <c r="F87" s="16" t="s">
        <v>423</v>
      </c>
      <c r="G87" s="17" t="s">
        <v>287</v>
      </c>
      <c r="H87" s="17" t="s">
        <v>535</v>
      </c>
      <c r="I87" s="17" t="s">
        <v>535</v>
      </c>
      <c r="J87" s="1" t="b">
        <f>ISNUMBER(FIND("GPIO",Table1[[#This Row],[795x Name]]))</f>
        <v>1</v>
      </c>
      <c r="K87" s="3" t="b">
        <f>ISNUMBER(FIND("GPIO",Table1[[#This Row],[797x Name]]))</f>
        <v>1</v>
      </c>
      <c r="L87" s="7" t="s">
        <v>683</v>
      </c>
      <c r="M87" s="5" t="s">
        <v>680</v>
      </c>
    </row>
    <row r="88" spans="1:13">
      <c r="A88" s="2" t="s">
        <v>115</v>
      </c>
      <c r="B88" s="1" t="s">
        <v>639</v>
      </c>
      <c r="C88" s="1" t="s">
        <v>639</v>
      </c>
      <c r="D88" s="1" t="s">
        <v>636</v>
      </c>
      <c r="E88" s="14" t="s">
        <v>299</v>
      </c>
      <c r="F88" s="16" t="s">
        <v>424</v>
      </c>
      <c r="G88" s="17" t="s">
        <v>522</v>
      </c>
      <c r="H88" s="8" t="s">
        <v>534</v>
      </c>
      <c r="I88" s="17" t="s">
        <v>535</v>
      </c>
      <c r="J88" s="1" t="b">
        <f>ISNUMBER(FIND("GPIO",Table1[[#This Row],[795x Name]]))</f>
        <v>1</v>
      </c>
      <c r="K88" s="3" t="b">
        <f>ISNUMBER(FIND("GPIO",Table1[[#This Row],[797x Name]]))</f>
        <v>1</v>
      </c>
      <c r="L88" s="7" t="s">
        <v>683</v>
      </c>
      <c r="M88" s="5" t="s">
        <v>680</v>
      </c>
    </row>
    <row r="89" spans="1:13">
      <c r="A89" s="2" t="s">
        <v>116</v>
      </c>
      <c r="B89" s="1" t="s">
        <v>640</v>
      </c>
      <c r="C89" s="1" t="s">
        <v>640</v>
      </c>
      <c r="D89" s="1" t="s">
        <v>635</v>
      </c>
      <c r="E89" s="14" t="s">
        <v>300</v>
      </c>
      <c r="F89" s="16" t="s">
        <v>425</v>
      </c>
      <c r="G89" s="17" t="s">
        <v>523</v>
      </c>
      <c r="H89" s="8" t="s">
        <v>534</v>
      </c>
      <c r="I89" s="17" t="s">
        <v>535</v>
      </c>
      <c r="J89" s="1" t="b">
        <f>ISNUMBER(FIND("GPIO",Table1[[#This Row],[795x Name]]))</f>
        <v>1</v>
      </c>
      <c r="K89" s="3" t="b">
        <f>ISNUMBER(FIND("GPIO",Table1[[#This Row],[797x Name]]))</f>
        <v>1</v>
      </c>
      <c r="L89" s="7" t="s">
        <v>683</v>
      </c>
      <c r="M89" s="5" t="s">
        <v>680</v>
      </c>
    </row>
    <row r="90" spans="1:13">
      <c r="A90" s="2" t="s">
        <v>117</v>
      </c>
      <c r="B90" s="1" t="s">
        <v>641</v>
      </c>
      <c r="C90" s="1" t="s">
        <v>641</v>
      </c>
      <c r="D90" s="1" t="s">
        <v>638</v>
      </c>
      <c r="E90" s="14" t="s">
        <v>301</v>
      </c>
      <c r="F90" s="16" t="s">
        <v>426</v>
      </c>
      <c r="G90" s="17" t="s">
        <v>524</v>
      </c>
      <c r="H90" s="8" t="s">
        <v>534</v>
      </c>
      <c r="I90" s="9" t="s">
        <v>537</v>
      </c>
      <c r="J90" s="1" t="b">
        <f>ISNUMBER(FIND("GPIO",Table1[[#This Row],[795x Name]]))</f>
        <v>1</v>
      </c>
      <c r="K90" s="3" t="b">
        <f>ISNUMBER(FIND("GPIO",Table1[[#This Row],[797x Name]]))</f>
        <v>1</v>
      </c>
      <c r="L90" s="7" t="s">
        <v>683</v>
      </c>
      <c r="M90" s="5" t="s">
        <v>680</v>
      </c>
    </row>
    <row r="91" spans="1:13">
      <c r="A91" s="2" t="s">
        <v>118</v>
      </c>
      <c r="B91" s="1" t="s">
        <v>642</v>
      </c>
      <c r="C91" s="1" t="s">
        <v>642</v>
      </c>
      <c r="D91" s="1" t="s">
        <v>637</v>
      </c>
      <c r="E91" s="14" t="s">
        <v>303</v>
      </c>
      <c r="F91" s="16" t="s">
        <v>428</v>
      </c>
      <c r="G91" s="17" t="s">
        <v>526</v>
      </c>
      <c r="H91" s="8" t="s">
        <v>534</v>
      </c>
      <c r="I91" s="9" t="s">
        <v>537</v>
      </c>
      <c r="J91" s="1" t="b">
        <f>ISNUMBER(FIND("GPIO",Table1[[#This Row],[795x Name]]))</f>
        <v>1</v>
      </c>
      <c r="K91" s="3" t="b">
        <f>ISNUMBER(FIND("GPIO",Table1[[#This Row],[797x Name]]))</f>
        <v>1</v>
      </c>
      <c r="L91" s="7" t="s">
        <v>683</v>
      </c>
      <c r="M91" s="5" t="s">
        <v>680</v>
      </c>
    </row>
    <row r="92" spans="1:13">
      <c r="A92" s="2" t="s">
        <v>119</v>
      </c>
      <c r="B92" s="1" t="s">
        <v>542</v>
      </c>
      <c r="C92" s="1" t="s">
        <v>542</v>
      </c>
      <c r="D92" s="1" t="s">
        <v>640</v>
      </c>
      <c r="E92" s="14" t="s">
        <v>304</v>
      </c>
      <c r="F92" s="16" t="s">
        <v>429</v>
      </c>
      <c r="G92" s="17" t="s">
        <v>527</v>
      </c>
      <c r="H92" s="8" t="s">
        <v>534</v>
      </c>
      <c r="I92" s="17" t="s">
        <v>535</v>
      </c>
      <c r="J92" s="1" t="b">
        <f>ISNUMBER(FIND("GPIO",Table1[[#This Row],[795x Name]]))</f>
        <v>1</v>
      </c>
      <c r="K92" s="3" t="b">
        <f>ISNUMBER(FIND("GPIO",Table1[[#This Row],[797x Name]]))</f>
        <v>1</v>
      </c>
      <c r="L92" s="7" t="s">
        <v>683</v>
      </c>
      <c r="M92" s="5" t="s">
        <v>680</v>
      </c>
    </row>
    <row r="93" spans="1:13">
      <c r="A93" s="2" t="s">
        <v>120</v>
      </c>
      <c r="B93" s="1" t="s">
        <v>540</v>
      </c>
      <c r="C93" s="1" t="s">
        <v>540</v>
      </c>
      <c r="D93" s="1" t="s">
        <v>639</v>
      </c>
      <c r="E93" s="14" t="s">
        <v>305</v>
      </c>
      <c r="F93" s="16" t="s">
        <v>430</v>
      </c>
      <c r="G93" s="17" t="s">
        <v>528</v>
      </c>
      <c r="H93" s="8" t="s">
        <v>534</v>
      </c>
      <c r="I93" s="17" t="s">
        <v>535</v>
      </c>
      <c r="J93" s="1" t="b">
        <f>ISNUMBER(FIND("GPIO",Table1[[#This Row],[795x Name]]))</f>
        <v>1</v>
      </c>
      <c r="K93" s="3" t="b">
        <f>ISNUMBER(FIND("GPIO",Table1[[#This Row],[797x Name]]))</f>
        <v>1</v>
      </c>
      <c r="L93" s="7" t="s">
        <v>683</v>
      </c>
      <c r="M93" s="5" t="s">
        <v>680</v>
      </c>
    </row>
    <row r="94" spans="1:13">
      <c r="A94" s="2" t="s">
        <v>121</v>
      </c>
      <c r="B94" s="1" t="s">
        <v>546</v>
      </c>
      <c r="C94" s="1" t="s">
        <v>546</v>
      </c>
      <c r="D94" s="1" t="s">
        <v>642</v>
      </c>
      <c r="E94" s="14" t="s">
        <v>306</v>
      </c>
      <c r="F94" s="16" t="s">
        <v>431</v>
      </c>
      <c r="G94" s="17" t="s">
        <v>529</v>
      </c>
      <c r="H94" s="8" t="s">
        <v>534</v>
      </c>
      <c r="I94" s="8" t="s">
        <v>538</v>
      </c>
      <c r="J94" s="1" t="b">
        <f>ISNUMBER(FIND("GPIO",Table1[[#This Row],[795x Name]]))</f>
        <v>1</v>
      </c>
      <c r="K94" s="3" t="b">
        <f>ISNUMBER(FIND("GPIO",Table1[[#This Row],[797x Name]]))</f>
        <v>1</v>
      </c>
      <c r="L94" s="7" t="s">
        <v>683</v>
      </c>
      <c r="M94" s="5" t="s">
        <v>680</v>
      </c>
    </row>
    <row r="95" spans="1:13">
      <c r="A95" s="2" t="s">
        <v>122</v>
      </c>
      <c r="B95" s="1" t="s">
        <v>544</v>
      </c>
      <c r="C95" s="1" t="s">
        <v>544</v>
      </c>
      <c r="D95" s="1" t="s">
        <v>641</v>
      </c>
      <c r="E95" s="14" t="s">
        <v>307</v>
      </c>
      <c r="F95" s="16" t="s">
        <v>432</v>
      </c>
      <c r="G95" s="17" t="s">
        <v>530</v>
      </c>
      <c r="H95" s="8" t="s">
        <v>534</v>
      </c>
      <c r="I95" s="8" t="s">
        <v>538</v>
      </c>
      <c r="J95" s="1" t="b">
        <f>ISNUMBER(FIND("GPIO",Table1[[#This Row],[795x Name]]))</f>
        <v>1</v>
      </c>
      <c r="K95" s="3" t="b">
        <f>ISNUMBER(FIND("GPIO",Table1[[#This Row],[797x Name]]))</f>
        <v>1</v>
      </c>
      <c r="L95" s="7" t="s">
        <v>683</v>
      </c>
      <c r="M95" s="5" t="s">
        <v>680</v>
      </c>
    </row>
    <row r="96" spans="1:13">
      <c r="A96" s="2" t="s">
        <v>123</v>
      </c>
      <c r="B96" s="1" t="s">
        <v>550</v>
      </c>
      <c r="C96" s="1" t="s">
        <v>550</v>
      </c>
      <c r="D96" s="1" t="s">
        <v>608</v>
      </c>
      <c r="E96" s="14" t="s">
        <v>308</v>
      </c>
      <c r="F96" s="16" t="s">
        <v>433</v>
      </c>
      <c r="G96" s="17" t="s">
        <v>256</v>
      </c>
      <c r="H96" s="17" t="s">
        <v>535</v>
      </c>
      <c r="I96" s="17" t="s">
        <v>535</v>
      </c>
      <c r="J96" s="1" t="b">
        <f>ISNUMBER(FIND("GPIO",Table1[[#This Row],[795x Name]]))</f>
        <v>1</v>
      </c>
      <c r="K96" s="3" t="b">
        <f>ISNUMBER(FIND("GPIO",Table1[[#This Row],[797x Name]]))</f>
        <v>1</v>
      </c>
      <c r="L96" s="7" t="s">
        <v>683</v>
      </c>
      <c r="M96" s="6" t="s">
        <v>678</v>
      </c>
    </row>
    <row r="97" spans="1:13">
      <c r="A97" s="2" t="s">
        <v>124</v>
      </c>
      <c r="B97" s="1" t="s">
        <v>548</v>
      </c>
      <c r="C97" s="1" t="s">
        <v>548</v>
      </c>
      <c r="D97" s="1" t="s">
        <v>607</v>
      </c>
      <c r="E97" s="14" t="s">
        <v>309</v>
      </c>
      <c r="F97" s="16" t="s">
        <v>434</v>
      </c>
      <c r="G97" s="17" t="s">
        <v>531</v>
      </c>
      <c r="H97" s="17" t="s">
        <v>535</v>
      </c>
      <c r="I97" s="17" t="s">
        <v>535</v>
      </c>
      <c r="J97" s="1" t="b">
        <f>ISNUMBER(FIND("GPIO",Table1[[#This Row],[795x Name]]))</f>
        <v>1</v>
      </c>
      <c r="K97" s="3" t="b">
        <f>ISNUMBER(FIND("GPIO",Table1[[#This Row],[797x Name]]))</f>
        <v>1</v>
      </c>
      <c r="L97" s="7" t="s">
        <v>683</v>
      </c>
      <c r="M97" s="6" t="s">
        <v>678</v>
      </c>
    </row>
    <row r="98" spans="1:13">
      <c r="A98" s="2" t="s">
        <v>125</v>
      </c>
      <c r="B98" s="1" t="s">
        <v>554</v>
      </c>
      <c r="C98" s="1" t="s">
        <v>554</v>
      </c>
      <c r="D98" s="1" t="s">
        <v>610</v>
      </c>
      <c r="E98" s="14" t="s">
        <v>310</v>
      </c>
      <c r="F98" s="16" t="s">
        <v>435</v>
      </c>
      <c r="G98" s="17" t="s">
        <v>264</v>
      </c>
      <c r="H98" s="17" t="s">
        <v>535</v>
      </c>
      <c r="I98" s="17" t="s">
        <v>535</v>
      </c>
      <c r="J98" s="1" t="b">
        <f>ISNUMBER(FIND("GPIO",Table1[[#This Row],[795x Name]]))</f>
        <v>1</v>
      </c>
      <c r="K98" s="3" t="b">
        <f>ISNUMBER(FIND("GPIO",Table1[[#This Row],[797x Name]]))</f>
        <v>1</v>
      </c>
      <c r="L98" s="7" t="s">
        <v>683</v>
      </c>
      <c r="M98" s="6" t="s">
        <v>678</v>
      </c>
    </row>
    <row r="99" spans="1:13">
      <c r="A99" s="2" t="s">
        <v>126</v>
      </c>
      <c r="B99" s="1" t="s">
        <v>552</v>
      </c>
      <c r="C99" s="1" t="s">
        <v>552</v>
      </c>
      <c r="D99" s="1" t="s">
        <v>609</v>
      </c>
      <c r="E99" s="14" t="s">
        <v>311</v>
      </c>
      <c r="F99" s="16" t="s">
        <v>436</v>
      </c>
      <c r="G99" s="17" t="s">
        <v>532</v>
      </c>
      <c r="H99" s="17" t="s">
        <v>535</v>
      </c>
      <c r="I99" s="17" t="s">
        <v>535</v>
      </c>
      <c r="J99" s="1" t="b">
        <f>ISNUMBER(FIND("GPIO",Table1[[#This Row],[795x Name]]))</f>
        <v>1</v>
      </c>
      <c r="K99" s="3" t="b">
        <f>ISNUMBER(FIND("GPIO",Table1[[#This Row],[797x Name]]))</f>
        <v>1</v>
      </c>
      <c r="L99" s="7" t="s">
        <v>683</v>
      </c>
      <c r="M99" s="6" t="s">
        <v>678</v>
      </c>
    </row>
    <row r="100" spans="1:13">
      <c r="A100" s="2" t="s">
        <v>127</v>
      </c>
      <c r="B100" s="1" t="s">
        <v>558</v>
      </c>
      <c r="C100" s="1" t="s">
        <v>558</v>
      </c>
      <c r="D100" s="1" t="s">
        <v>612</v>
      </c>
      <c r="E100" s="14" t="s">
        <v>312</v>
      </c>
      <c r="F100" s="16" t="s">
        <v>437</v>
      </c>
      <c r="G100" s="17" t="s">
        <v>533</v>
      </c>
      <c r="H100" s="17" t="s">
        <v>535</v>
      </c>
      <c r="I100" s="17" t="s">
        <v>535</v>
      </c>
      <c r="J100" s="1" t="b">
        <f>ISNUMBER(FIND("GPIO",Table1[[#This Row],[795x Name]]))</f>
        <v>1</v>
      </c>
      <c r="K100" s="3" t="b">
        <f>ISNUMBER(FIND("GPIO",Table1[[#This Row],[797x Name]]))</f>
        <v>1</v>
      </c>
      <c r="L100" s="7" t="s">
        <v>683</v>
      </c>
      <c r="M100" s="6" t="s">
        <v>678</v>
      </c>
    </row>
    <row r="101" spans="1:13">
      <c r="A101" s="2" t="s">
        <v>128</v>
      </c>
      <c r="B101" s="1" t="s">
        <v>556</v>
      </c>
      <c r="C101" s="1" t="s">
        <v>556</v>
      </c>
      <c r="D101" s="1" t="s">
        <v>611</v>
      </c>
      <c r="E101" s="14" t="s">
        <v>181</v>
      </c>
      <c r="F101" s="16" t="s">
        <v>316</v>
      </c>
      <c r="G101" s="17" t="s">
        <v>251</v>
      </c>
      <c r="H101" s="17" t="s">
        <v>535</v>
      </c>
      <c r="I101" s="17" t="s">
        <v>535</v>
      </c>
      <c r="J101" s="1" t="b">
        <f>ISNUMBER(FIND("GPIO",Table1[[#This Row],[795x Name]]))</f>
        <v>1</v>
      </c>
      <c r="K101" s="3" t="b">
        <f>ISNUMBER(FIND("GPIO",Table1[[#This Row],[797x Name]]))</f>
        <v>1</v>
      </c>
      <c r="L101" s="7" t="s">
        <v>683</v>
      </c>
      <c r="M101" s="6" t="s">
        <v>678</v>
      </c>
    </row>
    <row r="102" spans="1:13">
      <c r="A102" s="2" t="s">
        <v>129</v>
      </c>
      <c r="B102" s="1" t="s">
        <v>562</v>
      </c>
      <c r="C102" s="1" t="s">
        <v>562</v>
      </c>
      <c r="D102" s="1" t="s">
        <v>614</v>
      </c>
      <c r="E102" s="14" t="s">
        <v>182</v>
      </c>
      <c r="F102" s="16" t="s">
        <v>317</v>
      </c>
      <c r="G102" s="17" t="s">
        <v>441</v>
      </c>
      <c r="H102" s="17" t="s">
        <v>535</v>
      </c>
      <c r="I102" s="17" t="s">
        <v>535</v>
      </c>
      <c r="J102" s="1" t="b">
        <f>ISNUMBER(FIND("GPIO",Table1[[#This Row],[795x Name]]))</f>
        <v>1</v>
      </c>
      <c r="K102" s="3" t="b">
        <f>ISNUMBER(FIND("GPIO",Table1[[#This Row],[797x Name]]))</f>
        <v>1</v>
      </c>
      <c r="L102" s="7" t="s">
        <v>683</v>
      </c>
      <c r="M102" s="6" t="s">
        <v>678</v>
      </c>
    </row>
    <row r="103" spans="1:13">
      <c r="A103" s="2" t="s">
        <v>130</v>
      </c>
      <c r="B103" s="1" t="s">
        <v>560</v>
      </c>
      <c r="C103" s="1" t="s">
        <v>560</v>
      </c>
      <c r="D103" s="1" t="s">
        <v>613</v>
      </c>
      <c r="E103" s="14" t="s">
        <v>183</v>
      </c>
      <c r="F103" s="16" t="s">
        <v>318</v>
      </c>
      <c r="G103" s="17" t="s">
        <v>442</v>
      </c>
      <c r="H103" s="17" t="s">
        <v>535</v>
      </c>
      <c r="I103" s="17" t="s">
        <v>535</v>
      </c>
      <c r="J103" s="1" t="b">
        <f>ISNUMBER(FIND("GPIO",Table1[[#This Row],[795x Name]]))</f>
        <v>1</v>
      </c>
      <c r="K103" s="3" t="b">
        <f>ISNUMBER(FIND("GPIO",Table1[[#This Row],[797x Name]]))</f>
        <v>1</v>
      </c>
      <c r="L103" s="7" t="s">
        <v>683</v>
      </c>
      <c r="M103" s="6" t="s">
        <v>678</v>
      </c>
    </row>
    <row r="104" spans="1:13">
      <c r="A104" s="2" t="s">
        <v>131</v>
      </c>
      <c r="B104" s="1" t="s">
        <v>566</v>
      </c>
      <c r="C104" s="1" t="s">
        <v>566</v>
      </c>
      <c r="D104" s="1" t="s">
        <v>616</v>
      </c>
      <c r="E104" s="14" t="s">
        <v>184</v>
      </c>
      <c r="F104" s="16" t="s">
        <v>319</v>
      </c>
      <c r="G104" s="17" t="s">
        <v>443</v>
      </c>
      <c r="H104" s="17" t="s">
        <v>535</v>
      </c>
      <c r="I104" s="17" t="s">
        <v>535</v>
      </c>
      <c r="J104" s="1" t="b">
        <f>ISNUMBER(FIND("GPIO",Table1[[#This Row],[795x Name]]))</f>
        <v>1</v>
      </c>
      <c r="K104" s="3" t="b">
        <f>ISNUMBER(FIND("GPIO",Table1[[#This Row],[797x Name]]))</f>
        <v>1</v>
      </c>
      <c r="L104" s="7" t="s">
        <v>683</v>
      </c>
      <c r="M104" s="6" t="s">
        <v>678</v>
      </c>
    </row>
    <row r="105" spans="1:13">
      <c r="A105" s="2" t="s">
        <v>132</v>
      </c>
      <c r="B105" s="1" t="s">
        <v>564</v>
      </c>
      <c r="C105" s="1" t="s">
        <v>564</v>
      </c>
      <c r="D105" s="1" t="s">
        <v>615</v>
      </c>
      <c r="E105" s="14" t="s">
        <v>185</v>
      </c>
      <c r="F105" s="16" t="s">
        <v>320</v>
      </c>
      <c r="G105" s="17" t="s">
        <v>183</v>
      </c>
      <c r="H105" s="17" t="s">
        <v>535</v>
      </c>
      <c r="I105" s="17" t="s">
        <v>535</v>
      </c>
      <c r="J105" s="1" t="b">
        <f>ISNUMBER(FIND("GPIO",Table1[[#This Row],[795x Name]]))</f>
        <v>1</v>
      </c>
      <c r="K105" s="3" t="b">
        <f>ISNUMBER(FIND("GPIO",Table1[[#This Row],[797x Name]]))</f>
        <v>1</v>
      </c>
      <c r="L105" s="7" t="s">
        <v>683</v>
      </c>
      <c r="M105" s="6" t="s">
        <v>678</v>
      </c>
    </row>
    <row r="106" spans="1:13">
      <c r="A106" s="2" t="s">
        <v>133</v>
      </c>
      <c r="B106" s="1" t="s">
        <v>570</v>
      </c>
      <c r="C106" s="1" t="s">
        <v>570</v>
      </c>
      <c r="D106" s="1" t="s">
        <v>618</v>
      </c>
      <c r="E106" s="14" t="s">
        <v>186</v>
      </c>
      <c r="F106" s="16" t="s">
        <v>321</v>
      </c>
      <c r="G106" s="17" t="s">
        <v>444</v>
      </c>
      <c r="H106" s="17" t="s">
        <v>535</v>
      </c>
      <c r="I106" s="17" t="s">
        <v>535</v>
      </c>
      <c r="J106" s="1" t="b">
        <f>ISNUMBER(FIND("GPIO",Table1[[#This Row],[795x Name]]))</f>
        <v>1</v>
      </c>
      <c r="K106" s="3" t="b">
        <f>ISNUMBER(FIND("GPIO",Table1[[#This Row],[797x Name]]))</f>
        <v>1</v>
      </c>
      <c r="L106" s="7" t="s">
        <v>683</v>
      </c>
      <c r="M106" s="6" t="s">
        <v>678</v>
      </c>
    </row>
    <row r="107" spans="1:13">
      <c r="A107" s="2" t="s">
        <v>134</v>
      </c>
      <c r="B107" s="1" t="s">
        <v>568</v>
      </c>
      <c r="C107" s="1" t="s">
        <v>568</v>
      </c>
      <c r="D107" s="1" t="s">
        <v>617</v>
      </c>
      <c r="E107" s="14" t="s">
        <v>187</v>
      </c>
      <c r="F107" s="16" t="s">
        <v>272</v>
      </c>
      <c r="G107" s="17" t="s">
        <v>311</v>
      </c>
      <c r="H107" s="17" t="s">
        <v>535</v>
      </c>
      <c r="I107" s="17" t="s">
        <v>535</v>
      </c>
      <c r="J107" s="1" t="b">
        <f>ISNUMBER(FIND("GPIO",Table1[[#This Row],[795x Name]]))</f>
        <v>1</v>
      </c>
      <c r="K107" s="3" t="b">
        <f>ISNUMBER(FIND("GPIO",Table1[[#This Row],[797x Name]]))</f>
        <v>1</v>
      </c>
      <c r="L107" s="7" t="s">
        <v>683</v>
      </c>
      <c r="M107" s="6" t="s">
        <v>678</v>
      </c>
    </row>
    <row r="108" spans="1:13">
      <c r="A108" s="2" t="s">
        <v>135</v>
      </c>
      <c r="B108" s="1" t="s">
        <v>574</v>
      </c>
      <c r="C108" s="1" t="s">
        <v>574</v>
      </c>
      <c r="D108" s="1" t="s">
        <v>620</v>
      </c>
      <c r="E108" s="14" t="s">
        <v>188</v>
      </c>
      <c r="F108" s="16" t="s">
        <v>270</v>
      </c>
      <c r="G108" s="17" t="s">
        <v>248</v>
      </c>
      <c r="H108" s="17" t="s">
        <v>535</v>
      </c>
      <c r="I108" s="17" t="s">
        <v>535</v>
      </c>
      <c r="J108" s="1" t="b">
        <f>ISNUMBER(FIND("GPIO",Table1[[#This Row],[795x Name]]))</f>
        <v>1</v>
      </c>
      <c r="K108" s="3" t="b">
        <f>ISNUMBER(FIND("GPIO",Table1[[#This Row],[797x Name]]))</f>
        <v>1</v>
      </c>
      <c r="L108" s="7" t="s">
        <v>683</v>
      </c>
      <c r="M108" s="6" t="s">
        <v>678</v>
      </c>
    </row>
    <row r="109" spans="1:13">
      <c r="A109" s="2" t="s">
        <v>136</v>
      </c>
      <c r="B109" s="1" t="s">
        <v>572</v>
      </c>
      <c r="C109" s="1" t="s">
        <v>572</v>
      </c>
      <c r="D109" s="1" t="s">
        <v>619</v>
      </c>
      <c r="E109" s="14" t="s">
        <v>189</v>
      </c>
      <c r="F109" s="16" t="s">
        <v>274</v>
      </c>
      <c r="G109" s="17" t="s">
        <v>445</v>
      </c>
      <c r="H109" s="17" t="s">
        <v>535</v>
      </c>
      <c r="I109" s="17" t="s">
        <v>535</v>
      </c>
      <c r="J109" s="1" t="b">
        <f>ISNUMBER(FIND("GPIO",Table1[[#This Row],[795x Name]]))</f>
        <v>1</v>
      </c>
      <c r="K109" s="3" t="b">
        <f>ISNUMBER(FIND("GPIO",Table1[[#This Row],[797x Name]]))</f>
        <v>1</v>
      </c>
      <c r="L109" s="7" t="s">
        <v>683</v>
      </c>
      <c r="M109" s="6" t="s">
        <v>678</v>
      </c>
    </row>
    <row r="110" spans="1:13">
      <c r="A110" s="2" t="s">
        <v>137</v>
      </c>
      <c r="B110" s="1" t="s">
        <v>643</v>
      </c>
      <c r="C110" s="1" t="s">
        <v>643</v>
      </c>
      <c r="D110" s="1" t="s">
        <v>622</v>
      </c>
      <c r="E110" s="17" t="s">
        <v>190</v>
      </c>
      <c r="F110" s="16" t="s">
        <v>205</v>
      </c>
      <c r="G110" s="17" t="s">
        <v>182</v>
      </c>
      <c r="H110" s="17" t="s">
        <v>535</v>
      </c>
      <c r="I110" s="17" t="s">
        <v>535</v>
      </c>
      <c r="J110" s="1" t="b">
        <f>ISNUMBER(FIND("GPIO",Table1[[#This Row],[795x Name]]))</f>
        <v>1</v>
      </c>
      <c r="K110" s="3" t="b">
        <f>ISNUMBER(FIND("GPIO",Table1[[#This Row],[797x Name]]))</f>
        <v>1</v>
      </c>
      <c r="L110" s="6" t="s">
        <v>679</v>
      </c>
      <c r="M110" s="6" t="s">
        <v>678</v>
      </c>
    </row>
    <row r="111" spans="1:13">
      <c r="A111" s="2" t="s">
        <v>138</v>
      </c>
      <c r="B111" s="1" t="s">
        <v>644</v>
      </c>
      <c r="C111" s="1" t="s">
        <v>644</v>
      </c>
      <c r="D111" s="1" t="s">
        <v>621</v>
      </c>
      <c r="E111" s="17" t="s">
        <v>194</v>
      </c>
      <c r="F111" s="16" t="s">
        <v>203</v>
      </c>
      <c r="G111" s="17" t="s">
        <v>181</v>
      </c>
      <c r="H111" s="17" t="s">
        <v>535</v>
      </c>
      <c r="I111" s="17" t="s">
        <v>535</v>
      </c>
      <c r="J111" s="1" t="b">
        <f>ISNUMBER(FIND("GPIO",Table1[[#This Row],[795x Name]]))</f>
        <v>1</v>
      </c>
      <c r="K111" s="3" t="b">
        <f>ISNUMBER(FIND("GPIO",Table1[[#This Row],[797x Name]]))</f>
        <v>1</v>
      </c>
      <c r="L111" s="6" t="s">
        <v>679</v>
      </c>
      <c r="M111" s="6" t="s">
        <v>678</v>
      </c>
    </row>
    <row r="112" spans="1:13">
      <c r="A112" s="2" t="s">
        <v>139</v>
      </c>
      <c r="B112" s="1" t="s">
        <v>645</v>
      </c>
      <c r="C112" s="1" t="s">
        <v>645</v>
      </c>
      <c r="D112" s="1" t="s">
        <v>644</v>
      </c>
      <c r="E112" s="14" t="s">
        <v>195</v>
      </c>
      <c r="F112" s="16" t="s">
        <v>277</v>
      </c>
      <c r="G112" s="17" t="s">
        <v>447</v>
      </c>
      <c r="H112" s="17" t="s">
        <v>535</v>
      </c>
      <c r="I112" s="17" t="s">
        <v>535</v>
      </c>
      <c r="J112" s="1" t="b">
        <f>ISNUMBER(FIND("GPIO",Table1[[#This Row],[795x Name]]))</f>
        <v>1</v>
      </c>
      <c r="K112" s="3" t="b">
        <f>ISNUMBER(FIND("GPIO",Table1[[#This Row],[797x Name]]))</f>
        <v>1</v>
      </c>
      <c r="L112" s="6" t="s">
        <v>679</v>
      </c>
      <c r="M112" s="6" t="s">
        <v>678</v>
      </c>
    </row>
    <row r="113" spans="1:13">
      <c r="A113" s="2" t="s">
        <v>140</v>
      </c>
      <c r="B113" s="1" t="s">
        <v>646</v>
      </c>
      <c r="C113" s="1" t="s">
        <v>646</v>
      </c>
      <c r="D113" s="1" t="s">
        <v>643</v>
      </c>
      <c r="E113" s="14" t="s">
        <v>196</v>
      </c>
      <c r="F113" s="16" t="s">
        <v>279</v>
      </c>
      <c r="G113" s="17" t="s">
        <v>448</v>
      </c>
      <c r="H113" s="17" t="s">
        <v>535</v>
      </c>
      <c r="I113" s="17" t="s">
        <v>535</v>
      </c>
      <c r="J113" s="1" t="b">
        <f>ISNUMBER(FIND("GPIO",Table1[[#This Row],[795x Name]]))</f>
        <v>1</v>
      </c>
      <c r="K113" s="3" t="b">
        <f>ISNUMBER(FIND("GPIO",Table1[[#This Row],[797x Name]]))</f>
        <v>1</v>
      </c>
      <c r="L113" s="6" t="s">
        <v>679</v>
      </c>
      <c r="M113" s="6" t="s">
        <v>678</v>
      </c>
    </row>
    <row r="114" spans="1:13">
      <c r="A114" s="2" t="s">
        <v>141</v>
      </c>
      <c r="B114" s="1" t="s">
        <v>9</v>
      </c>
      <c r="C114" s="1" t="s">
        <v>9</v>
      </c>
      <c r="D114" s="1" t="s">
        <v>646</v>
      </c>
      <c r="E114" s="1" t="s">
        <v>696</v>
      </c>
      <c r="F114" s="1" t="s">
        <v>697</v>
      </c>
      <c r="G114" s="17" t="s">
        <v>449</v>
      </c>
      <c r="H114" s="9" t="s">
        <v>536</v>
      </c>
      <c r="I114" s="9" t="s">
        <v>537</v>
      </c>
      <c r="J114" s="1" t="b">
        <f>ISNUMBER(FIND("GPIO",Table1[[#This Row],[795x Name]]))</f>
        <v>0</v>
      </c>
      <c r="K114" s="3" t="b">
        <f>ISNUMBER(FIND("GPIO",Table1[[#This Row],[797x Name]]))</f>
        <v>1</v>
      </c>
      <c r="L114" s="20" t="s">
        <v>685</v>
      </c>
      <c r="M114" s="6" t="s">
        <v>678</v>
      </c>
    </row>
    <row r="115" spans="1:13">
      <c r="A115" s="2" t="s">
        <v>142</v>
      </c>
      <c r="B115" s="1" t="s">
        <v>10</v>
      </c>
      <c r="C115" s="1" t="s">
        <v>10</v>
      </c>
      <c r="D115" s="1" t="s">
        <v>645</v>
      </c>
      <c r="E115" s="1" t="s">
        <v>178</v>
      </c>
      <c r="F115" s="1" t="s">
        <v>178</v>
      </c>
      <c r="G115" s="17" t="s">
        <v>185</v>
      </c>
      <c r="H115" s="17" t="s">
        <v>535</v>
      </c>
      <c r="I115" s="9" t="s">
        <v>537</v>
      </c>
      <c r="J115" s="1" t="b">
        <f>ISNUMBER(FIND("GPIO",Table1[[#This Row],[795x Name]]))</f>
        <v>0</v>
      </c>
      <c r="K115" s="3" t="b">
        <f>ISNUMBER(FIND("GPIO",Table1[[#This Row],[797x Name]]))</f>
        <v>1</v>
      </c>
      <c r="L115" s="6" t="s">
        <v>178</v>
      </c>
      <c r="M115" s="6" t="s">
        <v>678</v>
      </c>
    </row>
    <row r="116" spans="1:13">
      <c r="A116" s="2" t="s">
        <v>143</v>
      </c>
      <c r="B116" s="1" t="s">
        <v>647</v>
      </c>
      <c r="C116" s="1" t="s">
        <v>647</v>
      </c>
      <c r="D116" s="1" t="s">
        <v>648</v>
      </c>
      <c r="E116" s="14" t="s">
        <v>197</v>
      </c>
      <c r="F116" s="16" t="s">
        <v>278</v>
      </c>
      <c r="G116" s="17" t="s">
        <v>450</v>
      </c>
      <c r="H116" s="17" t="s">
        <v>535</v>
      </c>
      <c r="I116" s="17" t="s">
        <v>535</v>
      </c>
      <c r="J116" s="1" t="b">
        <f>ISNUMBER(FIND("GPIO",Table1[[#This Row],[795x Name]]))</f>
        <v>1</v>
      </c>
      <c r="K116" s="3" t="b">
        <f>ISNUMBER(FIND("GPIO",Table1[[#This Row],[797x Name]]))</f>
        <v>1</v>
      </c>
      <c r="L116" s="6" t="s">
        <v>679</v>
      </c>
      <c r="M116" s="6" t="s">
        <v>678</v>
      </c>
    </row>
    <row r="117" spans="1:13">
      <c r="A117" s="2" t="s">
        <v>144</v>
      </c>
      <c r="B117" s="1" t="s">
        <v>648</v>
      </c>
      <c r="C117" s="1" t="s">
        <v>648</v>
      </c>
      <c r="D117" s="1" t="s">
        <v>647</v>
      </c>
      <c r="E117" s="14" t="s">
        <v>198</v>
      </c>
      <c r="F117" s="16" t="s">
        <v>323</v>
      </c>
      <c r="G117" s="17" t="s">
        <v>451</v>
      </c>
      <c r="H117" s="17" t="s">
        <v>535</v>
      </c>
      <c r="I117" s="17" t="s">
        <v>535</v>
      </c>
      <c r="J117" s="1" t="b">
        <f>ISNUMBER(FIND("GPIO",Table1[[#This Row],[795x Name]]))</f>
        <v>1</v>
      </c>
      <c r="K117" s="3" t="b">
        <f>ISNUMBER(FIND("GPIO",Table1[[#This Row],[797x Name]]))</f>
        <v>1</v>
      </c>
      <c r="L117" s="6" t="s">
        <v>679</v>
      </c>
      <c r="M117" s="6" t="s">
        <v>678</v>
      </c>
    </row>
    <row r="118" spans="1:13">
      <c r="A118" s="2" t="s">
        <v>145</v>
      </c>
      <c r="B118" s="1" t="s">
        <v>649</v>
      </c>
      <c r="C118" s="1" t="s">
        <v>649</v>
      </c>
      <c r="D118" s="1" t="s">
        <v>650</v>
      </c>
      <c r="E118" s="17" t="s">
        <v>199</v>
      </c>
      <c r="F118" s="16" t="s">
        <v>324</v>
      </c>
      <c r="G118" s="17" t="s">
        <v>184</v>
      </c>
      <c r="H118" s="17" t="s">
        <v>535</v>
      </c>
      <c r="I118" s="17" t="s">
        <v>535</v>
      </c>
      <c r="J118" s="1" t="b">
        <f>ISNUMBER(FIND("GPIO",Table1[[#This Row],[795x Name]]))</f>
        <v>1</v>
      </c>
      <c r="K118" s="3" t="b">
        <f>ISNUMBER(FIND("GPIO",Table1[[#This Row],[797x Name]]))</f>
        <v>1</v>
      </c>
      <c r="L118" s="6" t="s">
        <v>679</v>
      </c>
      <c r="M118" s="6" t="s">
        <v>678</v>
      </c>
    </row>
    <row r="119" spans="1:13">
      <c r="A119" s="2" t="s">
        <v>146</v>
      </c>
      <c r="B119" s="1" t="s">
        <v>650</v>
      </c>
      <c r="C119" s="1" t="s">
        <v>650</v>
      </c>
      <c r="D119" s="1" t="s">
        <v>649</v>
      </c>
      <c r="E119" s="17" t="s">
        <v>200</v>
      </c>
      <c r="F119" s="16" t="s">
        <v>325</v>
      </c>
      <c r="G119" s="17" t="s">
        <v>452</v>
      </c>
      <c r="H119" s="17" t="s">
        <v>535</v>
      </c>
      <c r="I119" s="17" t="s">
        <v>535</v>
      </c>
      <c r="J119" s="1" t="b">
        <f>ISNUMBER(FIND("GPIO",Table1[[#This Row],[795x Name]]))</f>
        <v>1</v>
      </c>
      <c r="K119" s="3" t="b">
        <f>ISNUMBER(FIND("GPIO",Table1[[#This Row],[797x Name]]))</f>
        <v>1</v>
      </c>
      <c r="L119" s="6" t="s">
        <v>679</v>
      </c>
      <c r="M119" s="6" t="s">
        <v>678</v>
      </c>
    </row>
    <row r="120" spans="1:13">
      <c r="A120" s="2" t="s">
        <v>147</v>
      </c>
      <c r="B120" s="1" t="s">
        <v>651</v>
      </c>
      <c r="C120" s="1" t="s">
        <v>651</v>
      </c>
      <c r="D120" s="1" t="s">
        <v>652</v>
      </c>
      <c r="E120" s="17" t="s">
        <v>201</v>
      </c>
      <c r="F120" s="16" t="s">
        <v>326</v>
      </c>
      <c r="G120" s="17" t="s">
        <v>453</v>
      </c>
      <c r="H120" s="17" t="s">
        <v>535</v>
      </c>
      <c r="I120" s="17" t="s">
        <v>535</v>
      </c>
      <c r="J120" s="1" t="b">
        <f>ISNUMBER(FIND("GPIO",Table1[[#This Row],[795x Name]]))</f>
        <v>1</v>
      </c>
      <c r="K120" s="3" t="b">
        <f>ISNUMBER(FIND("GPIO",Table1[[#This Row],[797x Name]]))</f>
        <v>1</v>
      </c>
      <c r="L120" s="6" t="s">
        <v>679</v>
      </c>
      <c r="M120" s="6" t="s">
        <v>678</v>
      </c>
    </row>
    <row r="121" spans="1:13">
      <c r="A121" s="2" t="s">
        <v>148</v>
      </c>
      <c r="B121" s="1" t="s">
        <v>652</v>
      </c>
      <c r="C121" s="1" t="s">
        <v>652</v>
      </c>
      <c r="D121" s="1" t="s">
        <v>651</v>
      </c>
      <c r="E121" s="17" t="s">
        <v>203</v>
      </c>
      <c r="F121" s="16" t="s">
        <v>328</v>
      </c>
      <c r="G121" s="17" t="s">
        <v>455</v>
      </c>
      <c r="H121" s="17" t="s">
        <v>535</v>
      </c>
      <c r="I121" s="17" t="s">
        <v>535</v>
      </c>
      <c r="J121" s="1" t="b">
        <f>ISNUMBER(FIND("GPIO",Table1[[#This Row],[795x Name]]))</f>
        <v>1</v>
      </c>
      <c r="K121" s="3" t="b">
        <f>ISNUMBER(FIND("GPIO",Table1[[#This Row],[797x Name]]))</f>
        <v>1</v>
      </c>
      <c r="L121" s="6" t="s">
        <v>679</v>
      </c>
      <c r="M121" s="6" t="s">
        <v>678</v>
      </c>
    </row>
    <row r="122" spans="1:13">
      <c r="A122" s="2" t="s">
        <v>149</v>
      </c>
      <c r="B122" s="1" t="s">
        <v>653</v>
      </c>
      <c r="C122" s="1" t="s">
        <v>653</v>
      </c>
      <c r="D122" s="1" t="s">
        <v>654</v>
      </c>
      <c r="E122" s="17" t="s">
        <v>204</v>
      </c>
      <c r="F122" s="16" t="s">
        <v>329</v>
      </c>
      <c r="G122" s="17" t="s">
        <v>189</v>
      </c>
      <c r="H122" s="17" t="s">
        <v>535</v>
      </c>
      <c r="I122" s="8" t="s">
        <v>538</v>
      </c>
      <c r="J122" s="1" t="b">
        <f>ISNUMBER(FIND("GPIO",Table1[[#This Row],[795x Name]]))</f>
        <v>1</v>
      </c>
      <c r="K122" s="3" t="b">
        <f>ISNUMBER(FIND("GPIO",Table1[[#This Row],[797x Name]]))</f>
        <v>1</v>
      </c>
      <c r="L122" s="6" t="s">
        <v>679</v>
      </c>
      <c r="M122" s="6" t="s">
        <v>678</v>
      </c>
    </row>
    <row r="123" spans="1:13">
      <c r="A123" s="2" t="s">
        <v>150</v>
      </c>
      <c r="B123" s="1" t="s">
        <v>654</v>
      </c>
      <c r="C123" s="1" t="s">
        <v>654</v>
      </c>
      <c r="D123" s="1" t="s">
        <v>653</v>
      </c>
      <c r="E123" s="15" t="s">
        <v>205</v>
      </c>
      <c r="F123" s="16" t="s">
        <v>330</v>
      </c>
      <c r="G123" s="17" t="s">
        <v>186</v>
      </c>
      <c r="H123" s="17" t="s">
        <v>535</v>
      </c>
      <c r="I123" s="8" t="s">
        <v>538</v>
      </c>
      <c r="J123" s="1" t="b">
        <f>ISNUMBER(FIND("GPIO",Table1[[#This Row],[795x Name]]))</f>
        <v>1</v>
      </c>
      <c r="K123" s="3" t="b">
        <f>ISNUMBER(FIND("GPIO",Table1[[#This Row],[797x Name]]))</f>
        <v>1</v>
      </c>
      <c r="L123" s="6" t="s">
        <v>679</v>
      </c>
      <c r="M123" s="6" t="s">
        <v>678</v>
      </c>
    </row>
    <row r="124" spans="1:13">
      <c r="A124" s="2" t="s">
        <v>151</v>
      </c>
      <c r="B124" s="1" t="s">
        <v>655</v>
      </c>
      <c r="C124" s="1" t="s">
        <v>655</v>
      </c>
      <c r="D124" s="1" t="s">
        <v>656</v>
      </c>
      <c r="E124" s="15" t="s">
        <v>206</v>
      </c>
      <c r="F124" s="16" t="s">
        <v>331</v>
      </c>
      <c r="G124" s="17" t="s">
        <v>456</v>
      </c>
      <c r="H124" s="17" t="s">
        <v>535</v>
      </c>
      <c r="I124" s="17" t="s">
        <v>535</v>
      </c>
      <c r="J124" s="1" t="b">
        <f>ISNUMBER(FIND("GPIO",Table1[[#This Row],[795x Name]]))</f>
        <v>1</v>
      </c>
      <c r="K124" s="3" t="b">
        <f>ISNUMBER(FIND("GPIO",Table1[[#This Row],[797x Name]]))</f>
        <v>1</v>
      </c>
      <c r="L124" s="6" t="s">
        <v>679</v>
      </c>
      <c r="M124" s="6" t="s">
        <v>678</v>
      </c>
    </row>
    <row r="125" spans="1:13">
      <c r="A125" s="2" t="s">
        <v>152</v>
      </c>
      <c r="B125" s="1" t="s">
        <v>656</v>
      </c>
      <c r="C125" s="1" t="s">
        <v>656</v>
      </c>
      <c r="D125" s="1" t="s">
        <v>655</v>
      </c>
      <c r="E125" s="15" t="s">
        <v>207</v>
      </c>
      <c r="F125" s="16" t="s">
        <v>332</v>
      </c>
      <c r="G125" s="17" t="s">
        <v>457</v>
      </c>
      <c r="H125" s="17" t="s">
        <v>535</v>
      </c>
      <c r="I125" s="17" t="s">
        <v>535</v>
      </c>
      <c r="J125" s="1" t="b">
        <f>ISNUMBER(FIND("GPIO",Table1[[#This Row],[795x Name]]))</f>
        <v>1</v>
      </c>
      <c r="K125" s="3" t="b">
        <f>ISNUMBER(FIND("GPIO",Table1[[#This Row],[797x Name]]))</f>
        <v>1</v>
      </c>
      <c r="L125" s="6" t="s">
        <v>679</v>
      </c>
      <c r="M125" s="6" t="s">
        <v>678</v>
      </c>
    </row>
    <row r="126" spans="1:13">
      <c r="A126" s="2" t="s">
        <v>153</v>
      </c>
      <c r="B126" s="1" t="s">
        <v>657</v>
      </c>
      <c r="C126" s="1" t="s">
        <v>657</v>
      </c>
      <c r="D126" s="1" t="s">
        <v>658</v>
      </c>
      <c r="E126" s="15" t="s">
        <v>208</v>
      </c>
      <c r="F126" s="16" t="s">
        <v>333</v>
      </c>
      <c r="G126" s="17" t="s">
        <v>458</v>
      </c>
      <c r="H126" s="17" t="s">
        <v>535</v>
      </c>
      <c r="I126" s="17" t="s">
        <v>535</v>
      </c>
      <c r="J126" s="1" t="b">
        <f>ISNUMBER(FIND("GPIO",Table1[[#This Row],[795x Name]]))</f>
        <v>1</v>
      </c>
      <c r="K126" s="3" t="b">
        <f>ISNUMBER(FIND("GPIO",Table1[[#This Row],[797x Name]]))</f>
        <v>1</v>
      </c>
      <c r="L126" s="6" t="s">
        <v>679</v>
      </c>
      <c r="M126" s="6" t="s">
        <v>678</v>
      </c>
    </row>
    <row r="127" spans="1:13">
      <c r="A127" s="2" t="s">
        <v>154</v>
      </c>
      <c r="B127" s="1" t="s">
        <v>658</v>
      </c>
      <c r="C127" s="1" t="s">
        <v>658</v>
      </c>
      <c r="D127" s="1" t="s">
        <v>657</v>
      </c>
      <c r="E127" s="15" t="s">
        <v>209</v>
      </c>
      <c r="F127" s="16" t="s">
        <v>334</v>
      </c>
      <c r="G127" s="17" t="s">
        <v>459</v>
      </c>
      <c r="H127" s="17" t="s">
        <v>535</v>
      </c>
      <c r="I127" s="17" t="s">
        <v>535</v>
      </c>
      <c r="J127" s="1" t="b">
        <f>ISNUMBER(FIND("GPIO",Table1[[#This Row],[795x Name]]))</f>
        <v>1</v>
      </c>
      <c r="K127" s="3" t="b">
        <f>ISNUMBER(FIND("GPIO",Table1[[#This Row],[797x Name]]))</f>
        <v>1</v>
      </c>
      <c r="L127" s="6" t="s">
        <v>679</v>
      </c>
      <c r="M127" s="6" t="s">
        <v>678</v>
      </c>
    </row>
    <row r="128" spans="1:13">
      <c r="A128" s="2" t="s">
        <v>155</v>
      </c>
      <c r="B128" s="1" t="s">
        <v>659</v>
      </c>
      <c r="C128" s="1" t="s">
        <v>659</v>
      </c>
      <c r="D128" s="1" t="s">
        <v>660</v>
      </c>
      <c r="E128" s="15" t="s">
        <v>210</v>
      </c>
      <c r="F128" s="16" t="s">
        <v>335</v>
      </c>
      <c r="G128" s="17" t="s">
        <v>460</v>
      </c>
      <c r="H128" s="8" t="s">
        <v>534</v>
      </c>
      <c r="I128" s="17" t="s">
        <v>535</v>
      </c>
      <c r="J128" s="1" t="b">
        <f>ISNUMBER(FIND("GPIO",Table1[[#This Row],[795x Name]]))</f>
        <v>1</v>
      </c>
      <c r="K128" s="3" t="b">
        <f>ISNUMBER(FIND("GPIO",Table1[[#This Row],[797x Name]]))</f>
        <v>1</v>
      </c>
      <c r="L128" s="6" t="s">
        <v>679</v>
      </c>
      <c r="M128" s="6" t="s">
        <v>678</v>
      </c>
    </row>
    <row r="129" spans="1:13">
      <c r="A129" s="2" t="s">
        <v>156</v>
      </c>
      <c r="B129" s="1" t="s">
        <v>660</v>
      </c>
      <c r="C129" s="1" t="s">
        <v>660</v>
      </c>
      <c r="D129" s="1" t="s">
        <v>659</v>
      </c>
      <c r="E129" s="15" t="s">
        <v>211</v>
      </c>
      <c r="F129" s="16" t="s">
        <v>336</v>
      </c>
      <c r="G129" s="17" t="s">
        <v>461</v>
      </c>
      <c r="H129" s="8" t="s">
        <v>534</v>
      </c>
      <c r="I129" s="17" t="s">
        <v>535</v>
      </c>
      <c r="J129" s="1" t="b">
        <f>ISNUMBER(FIND("GPIO",Table1[[#This Row],[795x Name]]))</f>
        <v>1</v>
      </c>
      <c r="K129" s="3" t="b">
        <f>ISNUMBER(FIND("GPIO",Table1[[#This Row],[797x Name]]))</f>
        <v>1</v>
      </c>
      <c r="L129" s="6" t="s">
        <v>679</v>
      </c>
      <c r="M129" s="6" t="s">
        <v>678</v>
      </c>
    </row>
    <row r="130" spans="1:13">
      <c r="A130" s="2" t="s">
        <v>157</v>
      </c>
      <c r="B130" s="1" t="s">
        <v>661</v>
      </c>
      <c r="C130" s="1" t="s">
        <v>661</v>
      </c>
      <c r="D130" s="1" t="s">
        <v>662</v>
      </c>
      <c r="E130" s="15" t="s">
        <v>212</v>
      </c>
      <c r="F130" s="16" t="s">
        <v>337</v>
      </c>
      <c r="G130" s="17" t="s">
        <v>462</v>
      </c>
      <c r="H130" s="8" t="s">
        <v>534</v>
      </c>
      <c r="I130" s="8" t="s">
        <v>538</v>
      </c>
      <c r="J130" s="1" t="b">
        <f>ISNUMBER(FIND("GPIO",Table1[[#This Row],[795x Name]]))</f>
        <v>1</v>
      </c>
      <c r="K130" s="3" t="b">
        <f>ISNUMBER(FIND("GPIO",Table1[[#This Row],[797x Name]]))</f>
        <v>1</v>
      </c>
      <c r="L130" s="6" t="s">
        <v>679</v>
      </c>
      <c r="M130" s="6" t="s">
        <v>678</v>
      </c>
    </row>
    <row r="131" spans="1:13">
      <c r="A131" s="2" t="s">
        <v>158</v>
      </c>
      <c r="B131" s="1" t="s">
        <v>662</v>
      </c>
      <c r="C131" s="1" t="s">
        <v>662</v>
      </c>
      <c r="D131" s="1" t="s">
        <v>661</v>
      </c>
      <c r="E131" s="15" t="s">
        <v>214</v>
      </c>
      <c r="F131" s="16" t="s">
        <v>339</v>
      </c>
      <c r="G131" s="17" t="s">
        <v>464</v>
      </c>
      <c r="H131" s="8" t="s">
        <v>534</v>
      </c>
      <c r="I131" s="8" t="s">
        <v>538</v>
      </c>
      <c r="J131" s="1" t="b">
        <f>ISNUMBER(FIND("GPIO",Table1[[#This Row],[795x Name]]))</f>
        <v>1</v>
      </c>
      <c r="K131" s="3" t="b">
        <f>ISNUMBER(FIND("GPIO",Table1[[#This Row],[797x Name]]))</f>
        <v>1</v>
      </c>
      <c r="L131" s="6" t="s">
        <v>679</v>
      </c>
      <c r="M131" s="6" t="s">
        <v>678</v>
      </c>
    </row>
    <row r="132" spans="1:13">
      <c r="A132" s="2" t="s">
        <v>159</v>
      </c>
      <c r="B132" s="1" t="s">
        <v>663</v>
      </c>
      <c r="C132" s="1" t="s">
        <v>663</v>
      </c>
      <c r="D132" s="1" t="s">
        <v>664</v>
      </c>
      <c r="E132" s="15" t="s">
        <v>215</v>
      </c>
      <c r="F132" s="16" t="s">
        <v>340</v>
      </c>
      <c r="G132" s="17" t="s">
        <v>465</v>
      </c>
      <c r="H132" s="8" t="s">
        <v>534</v>
      </c>
      <c r="I132" s="17" t="s">
        <v>535</v>
      </c>
      <c r="J132" s="1" t="b">
        <f>ISNUMBER(FIND("GPIO",Table1[[#This Row],[795x Name]]))</f>
        <v>1</v>
      </c>
      <c r="K132" s="3" t="b">
        <f>ISNUMBER(FIND("GPIO",Table1[[#This Row],[797x Name]]))</f>
        <v>1</v>
      </c>
      <c r="L132" s="6" t="s">
        <v>679</v>
      </c>
      <c r="M132" s="6" t="s">
        <v>678</v>
      </c>
    </row>
    <row r="133" spans="1:13">
      <c r="A133" s="2" t="s">
        <v>160</v>
      </c>
      <c r="B133" s="1" t="s">
        <v>664</v>
      </c>
      <c r="C133" s="1" t="s">
        <v>664</v>
      </c>
      <c r="D133" s="1" t="s">
        <v>663</v>
      </c>
      <c r="E133" s="15" t="s">
        <v>216</v>
      </c>
      <c r="F133" s="16" t="s">
        <v>341</v>
      </c>
      <c r="G133" s="17" t="s">
        <v>466</v>
      </c>
      <c r="H133" s="8" t="s">
        <v>534</v>
      </c>
      <c r="I133" s="17" t="s">
        <v>535</v>
      </c>
      <c r="J133" s="1" t="b">
        <f>ISNUMBER(FIND("GPIO",Table1[[#This Row],[795x Name]]))</f>
        <v>1</v>
      </c>
      <c r="K133" s="3" t="b">
        <f>ISNUMBER(FIND("GPIO",Table1[[#This Row],[797x Name]]))</f>
        <v>1</v>
      </c>
      <c r="L133" s="6" t="s">
        <v>679</v>
      </c>
      <c r="M133" s="6" t="s">
        <v>678</v>
      </c>
    </row>
    <row r="134" spans="1:13">
      <c r="A134" s="2" t="s">
        <v>161</v>
      </c>
      <c r="B134" s="1" t="s">
        <v>665</v>
      </c>
      <c r="C134" s="1" t="s">
        <v>665</v>
      </c>
      <c r="D134" s="1" t="s">
        <v>666</v>
      </c>
      <c r="E134" s="15" t="s">
        <v>217</v>
      </c>
      <c r="F134" s="16" t="s">
        <v>342</v>
      </c>
      <c r="G134" s="17" t="s">
        <v>467</v>
      </c>
      <c r="H134" s="8" t="s">
        <v>534</v>
      </c>
      <c r="I134" s="17" t="s">
        <v>535</v>
      </c>
      <c r="J134" s="1" t="b">
        <f>ISNUMBER(FIND("GPIO",Table1[[#This Row],[795x Name]]))</f>
        <v>1</v>
      </c>
      <c r="K134" s="3" t="b">
        <f>ISNUMBER(FIND("GPIO",Table1[[#This Row],[797x Name]]))</f>
        <v>1</v>
      </c>
      <c r="L134" s="6" t="s">
        <v>679</v>
      </c>
      <c r="M134" s="6" t="s">
        <v>678</v>
      </c>
    </row>
    <row r="135" spans="1:13">
      <c r="A135" s="2" t="s">
        <v>162</v>
      </c>
      <c r="B135" s="1" t="s">
        <v>666</v>
      </c>
      <c r="C135" s="1" t="s">
        <v>666</v>
      </c>
      <c r="D135" s="1" t="s">
        <v>665</v>
      </c>
      <c r="E135" s="15" t="s">
        <v>218</v>
      </c>
      <c r="F135" s="16" t="s">
        <v>343</v>
      </c>
      <c r="G135" s="17" t="s">
        <v>468</v>
      </c>
      <c r="H135" s="8" t="s">
        <v>534</v>
      </c>
      <c r="I135" s="17" t="s">
        <v>535</v>
      </c>
      <c r="J135" s="1" t="b">
        <f>ISNUMBER(FIND("GPIO",Table1[[#This Row],[795x Name]]))</f>
        <v>1</v>
      </c>
      <c r="K135" s="3" t="b">
        <f>ISNUMBER(FIND("GPIO",Table1[[#This Row],[797x Name]]))</f>
        <v>1</v>
      </c>
      <c r="L135" s="6" t="s">
        <v>679</v>
      </c>
      <c r="M135" s="6" t="s">
        <v>678</v>
      </c>
    </row>
    <row r="136" spans="1:13">
      <c r="A136" s="2" t="s">
        <v>163</v>
      </c>
      <c r="B136" s="1" t="s">
        <v>667</v>
      </c>
      <c r="C136" s="1" t="s">
        <v>667</v>
      </c>
      <c r="D136" s="1" t="s">
        <v>668</v>
      </c>
      <c r="E136" s="15" t="s">
        <v>219</v>
      </c>
      <c r="F136" s="16" t="s">
        <v>344</v>
      </c>
      <c r="G136" s="17" t="s">
        <v>469</v>
      </c>
      <c r="H136" s="17" t="s">
        <v>535</v>
      </c>
      <c r="I136" s="17" t="s">
        <v>535</v>
      </c>
      <c r="J136" s="1" t="b">
        <f>ISNUMBER(FIND("GPIO",Table1[[#This Row],[795x Name]]))</f>
        <v>1</v>
      </c>
      <c r="K136" s="3" t="b">
        <f>ISNUMBER(FIND("GPIO",Table1[[#This Row],[797x Name]]))</f>
        <v>1</v>
      </c>
      <c r="L136" s="6" t="s">
        <v>679</v>
      </c>
      <c r="M136" s="6" t="s">
        <v>678</v>
      </c>
    </row>
    <row r="137" spans="1:13">
      <c r="A137" s="2" t="s">
        <v>164</v>
      </c>
      <c r="B137" s="1" t="s">
        <v>668</v>
      </c>
      <c r="C137" s="1" t="s">
        <v>668</v>
      </c>
      <c r="D137" s="1" t="s">
        <v>667</v>
      </c>
      <c r="E137" s="15" t="s">
        <v>220</v>
      </c>
      <c r="F137" s="16" t="s">
        <v>345</v>
      </c>
      <c r="G137" s="17" t="s">
        <v>470</v>
      </c>
      <c r="H137" s="17" t="s">
        <v>535</v>
      </c>
      <c r="I137" s="17" t="s">
        <v>535</v>
      </c>
      <c r="J137" s="1" t="b">
        <f>ISNUMBER(FIND("GPIO",Table1[[#This Row],[795x Name]]))</f>
        <v>1</v>
      </c>
      <c r="K137" s="3" t="b">
        <f>ISNUMBER(FIND("GPIO",Table1[[#This Row],[797x Name]]))</f>
        <v>1</v>
      </c>
      <c r="L137" s="6" t="s">
        <v>679</v>
      </c>
      <c r="M137" s="6" t="s">
        <v>678</v>
      </c>
    </row>
    <row r="138" spans="1:13">
      <c r="A138" s="2" t="s">
        <v>165</v>
      </c>
      <c r="B138" s="1" t="s">
        <v>669</v>
      </c>
      <c r="C138" s="1" t="s">
        <v>669</v>
      </c>
      <c r="D138" s="1" t="s">
        <v>670</v>
      </c>
      <c r="E138" s="15" t="s">
        <v>221</v>
      </c>
      <c r="F138" s="16" t="s">
        <v>346</v>
      </c>
      <c r="G138" s="17" t="s">
        <v>471</v>
      </c>
      <c r="H138" s="17" t="s">
        <v>535</v>
      </c>
      <c r="I138" s="9" t="s">
        <v>537</v>
      </c>
      <c r="J138" s="1" t="b">
        <f>ISNUMBER(FIND("GPIO",Table1[[#This Row],[795x Name]]))</f>
        <v>1</v>
      </c>
      <c r="K138" s="3" t="b">
        <f>ISNUMBER(FIND("GPIO",Table1[[#This Row],[797x Name]]))</f>
        <v>1</v>
      </c>
      <c r="L138" s="6" t="s">
        <v>679</v>
      </c>
      <c r="M138" s="6" t="s">
        <v>678</v>
      </c>
    </row>
    <row r="139" spans="1:13">
      <c r="A139" s="2" t="s">
        <v>166</v>
      </c>
      <c r="B139" s="1" t="s">
        <v>670</v>
      </c>
      <c r="C139" s="1" t="s">
        <v>670</v>
      </c>
      <c r="D139" s="1" t="s">
        <v>669</v>
      </c>
      <c r="E139" s="15" t="s">
        <v>222</v>
      </c>
      <c r="F139" s="16" t="s">
        <v>347</v>
      </c>
      <c r="G139" s="17" t="s">
        <v>472</v>
      </c>
      <c r="H139" s="17" t="s">
        <v>535</v>
      </c>
      <c r="I139" s="9" t="s">
        <v>537</v>
      </c>
      <c r="J139" s="1" t="b">
        <f>ISNUMBER(FIND("GPIO",Table1[[#This Row],[795x Name]]))</f>
        <v>1</v>
      </c>
      <c r="K139" s="3" t="b">
        <f>ISNUMBER(FIND("GPIO",Table1[[#This Row],[797x Name]]))</f>
        <v>1</v>
      </c>
      <c r="L139" s="6" t="s">
        <v>679</v>
      </c>
      <c r="M139" s="6" t="s">
        <v>678</v>
      </c>
    </row>
    <row r="140" spans="1:13">
      <c r="A140" s="2" t="s">
        <v>167</v>
      </c>
      <c r="B140" s="1" t="s">
        <v>671</v>
      </c>
      <c r="C140" s="1" t="s">
        <v>671</v>
      </c>
      <c r="D140" s="1" t="s">
        <v>672</v>
      </c>
      <c r="E140" s="15" t="s">
        <v>223</v>
      </c>
      <c r="F140" s="16" t="s">
        <v>348</v>
      </c>
      <c r="G140" s="17" t="s">
        <v>473</v>
      </c>
      <c r="H140" s="17" t="s">
        <v>535</v>
      </c>
      <c r="I140" s="17" t="s">
        <v>535</v>
      </c>
      <c r="J140" s="1" t="b">
        <f>ISNUMBER(FIND("GPIO",Table1[[#This Row],[795x Name]]))</f>
        <v>1</v>
      </c>
      <c r="K140" s="3" t="b">
        <f>ISNUMBER(FIND("GPIO",Table1[[#This Row],[797x Name]]))</f>
        <v>1</v>
      </c>
      <c r="L140" s="6" t="s">
        <v>679</v>
      </c>
      <c r="M140" s="6" t="s">
        <v>678</v>
      </c>
    </row>
    <row r="141" spans="1:13">
      <c r="A141" s="2" t="s">
        <v>168</v>
      </c>
      <c r="B141" s="1" t="s">
        <v>672</v>
      </c>
      <c r="C141" s="1" t="s">
        <v>672</v>
      </c>
      <c r="D141" s="1" t="s">
        <v>671</v>
      </c>
      <c r="E141" s="15" t="s">
        <v>225</v>
      </c>
      <c r="F141" s="16" t="s">
        <v>350</v>
      </c>
      <c r="G141" s="17" t="s">
        <v>475</v>
      </c>
      <c r="H141" s="17" t="s">
        <v>535</v>
      </c>
      <c r="I141" s="17" t="s">
        <v>535</v>
      </c>
      <c r="J141" s="1" t="b">
        <f>ISNUMBER(FIND("GPIO",Table1[[#This Row],[795x Name]]))</f>
        <v>1</v>
      </c>
      <c r="K141" s="3" t="b">
        <f>ISNUMBER(FIND("GPIO",Table1[[#This Row],[797x Name]]))</f>
        <v>1</v>
      </c>
      <c r="L141" s="6" t="s">
        <v>679</v>
      </c>
      <c r="M141" s="6" t="s">
        <v>678</v>
      </c>
    </row>
    <row r="142" spans="1:13">
      <c r="A142" s="2" t="s">
        <v>169</v>
      </c>
      <c r="B142" s="1" t="s">
        <v>673</v>
      </c>
      <c r="C142" s="1" t="s">
        <v>673</v>
      </c>
      <c r="D142" s="1" t="s">
        <v>674</v>
      </c>
      <c r="E142" s="15" t="s">
        <v>226</v>
      </c>
      <c r="F142" s="16" t="s">
        <v>351</v>
      </c>
      <c r="G142" s="17" t="s">
        <v>419</v>
      </c>
      <c r="H142" s="17" t="s">
        <v>535</v>
      </c>
      <c r="I142" s="17" t="s">
        <v>535</v>
      </c>
      <c r="J142" s="1" t="b">
        <f>ISNUMBER(FIND("GPIO",Table1[[#This Row],[795x Name]]))</f>
        <v>1</v>
      </c>
      <c r="K142" s="3" t="b">
        <f>ISNUMBER(FIND("GPIO",Table1[[#This Row],[797x Name]]))</f>
        <v>1</v>
      </c>
      <c r="L142" s="6" t="s">
        <v>679</v>
      </c>
      <c r="M142" s="6" t="s">
        <v>678</v>
      </c>
    </row>
    <row r="143" spans="1:13">
      <c r="A143" s="2" t="s">
        <v>170</v>
      </c>
      <c r="B143" s="1" t="s">
        <v>674</v>
      </c>
      <c r="C143" s="1" t="s">
        <v>674</v>
      </c>
      <c r="D143" s="1" t="s">
        <v>673</v>
      </c>
      <c r="E143" s="15" t="s">
        <v>227</v>
      </c>
      <c r="F143" s="16" t="s">
        <v>352</v>
      </c>
      <c r="G143" s="17" t="s">
        <v>476</v>
      </c>
      <c r="H143" s="17" t="s">
        <v>535</v>
      </c>
      <c r="I143" s="17" t="s">
        <v>535</v>
      </c>
      <c r="J143" s="1" t="b">
        <f>ISNUMBER(FIND("GPIO",Table1[[#This Row],[795x Name]]))</f>
        <v>1</v>
      </c>
      <c r="K143" s="3" t="b">
        <f>ISNUMBER(FIND("GPIO",Table1[[#This Row],[797x Name]]))</f>
        <v>1</v>
      </c>
      <c r="L143" s="6" t="s">
        <v>679</v>
      </c>
      <c r="M143" s="6" t="s">
        <v>678</v>
      </c>
    </row>
    <row r="144" spans="1:13">
      <c r="A144" s="2" t="s">
        <v>171</v>
      </c>
      <c r="B144" s="1" t="s">
        <v>11</v>
      </c>
      <c r="C144" s="1" t="s">
        <v>18</v>
      </c>
      <c r="D144" s="1" t="s">
        <v>22</v>
      </c>
      <c r="E144" s="1" t="s">
        <v>178</v>
      </c>
      <c r="F144" s="1" t="s">
        <v>178</v>
      </c>
      <c r="G144" s="1" t="s">
        <v>178</v>
      </c>
      <c r="H144" s="17" t="s">
        <v>535</v>
      </c>
      <c r="I144" s="17" t="s">
        <v>535</v>
      </c>
      <c r="J144" s="1" t="b">
        <f>ISNUMBER(FIND("GPIO",Table1[[#This Row],[795x Name]]))</f>
        <v>0</v>
      </c>
      <c r="K144" s="3" t="b">
        <f>ISNUMBER(FIND("GPIO",Table1[[#This Row],[797x Name]]))</f>
        <v>0</v>
      </c>
      <c r="L144" s="1" t="s">
        <v>178</v>
      </c>
      <c r="M144" s="1" t="s">
        <v>178</v>
      </c>
    </row>
    <row r="145" spans="1:13">
      <c r="A145" s="2" t="s">
        <v>172</v>
      </c>
      <c r="B145" s="1" t="s">
        <v>12</v>
      </c>
      <c r="C145" s="1" t="s">
        <v>17</v>
      </c>
      <c r="D145" s="1" t="s">
        <v>23</v>
      </c>
      <c r="E145" s="1" t="s">
        <v>178</v>
      </c>
      <c r="F145" s="1" t="s">
        <v>178</v>
      </c>
      <c r="G145" s="1" t="s">
        <v>178</v>
      </c>
      <c r="H145" s="17" t="s">
        <v>535</v>
      </c>
      <c r="I145" s="17" t="s">
        <v>535</v>
      </c>
      <c r="J145" s="1" t="b">
        <f>ISNUMBER(FIND("GPIO",Table1[[#This Row],[795x Name]]))</f>
        <v>0</v>
      </c>
      <c r="K145" s="3" t="b">
        <f>ISNUMBER(FIND("GPIO",Table1[[#This Row],[797x Name]]))</f>
        <v>0</v>
      </c>
      <c r="L145" s="1" t="s">
        <v>178</v>
      </c>
      <c r="M145" s="1" t="s">
        <v>178</v>
      </c>
    </row>
    <row r="146" spans="1:13">
      <c r="A146" s="2" t="s">
        <v>173</v>
      </c>
      <c r="B146" s="1" t="s">
        <v>13</v>
      </c>
      <c r="C146" s="1" t="s">
        <v>13</v>
      </c>
      <c r="D146" s="1" t="s">
        <v>13</v>
      </c>
      <c r="E146" s="1" t="s">
        <v>178</v>
      </c>
      <c r="F146" s="1" t="s">
        <v>178</v>
      </c>
      <c r="G146" s="1" t="s">
        <v>178</v>
      </c>
      <c r="H146" s="17" t="s">
        <v>535</v>
      </c>
      <c r="I146" s="17" t="s">
        <v>535</v>
      </c>
      <c r="J146" s="1" t="b">
        <f>ISNUMBER(FIND("GPIO",Table1[[#This Row],[795x Name]]))</f>
        <v>0</v>
      </c>
      <c r="K146" s="3" t="b">
        <f>ISNUMBER(FIND("GPIO",Table1[[#This Row],[797x Name]]))</f>
        <v>0</v>
      </c>
      <c r="L146" s="1" t="s">
        <v>178</v>
      </c>
      <c r="M146" s="1" t="s">
        <v>178</v>
      </c>
    </row>
    <row r="147" spans="1:13">
      <c r="A147" s="2" t="s">
        <v>174</v>
      </c>
      <c r="B147" s="1" t="s">
        <v>14</v>
      </c>
      <c r="C147" s="1" t="s">
        <v>14</v>
      </c>
      <c r="D147" s="1" t="s">
        <v>21</v>
      </c>
      <c r="E147" s="1" t="s">
        <v>178</v>
      </c>
      <c r="F147" s="1" t="s">
        <v>178</v>
      </c>
      <c r="G147" s="1" t="s">
        <v>178</v>
      </c>
      <c r="H147" s="17" t="s">
        <v>535</v>
      </c>
      <c r="I147" s="17" t="s">
        <v>535</v>
      </c>
      <c r="J147" s="1" t="b">
        <f>ISNUMBER(FIND("GPIO",Table1[[#This Row],[795x Name]]))</f>
        <v>0</v>
      </c>
      <c r="K147" s="3" t="b">
        <f>ISNUMBER(FIND("GPIO",Table1[[#This Row],[797x Name]]))</f>
        <v>0</v>
      </c>
      <c r="L147" s="1" t="s">
        <v>178</v>
      </c>
      <c r="M147" s="1" t="s">
        <v>178</v>
      </c>
    </row>
    <row r="148" spans="1:13">
      <c r="A148" s="2" t="s">
        <v>175</v>
      </c>
      <c r="B148" s="1" t="s">
        <v>15</v>
      </c>
      <c r="C148" s="1" t="s">
        <v>15</v>
      </c>
      <c r="D148" s="1" t="s">
        <v>24</v>
      </c>
      <c r="E148" s="1" t="s">
        <v>178</v>
      </c>
      <c r="F148" s="1" t="s">
        <v>178</v>
      </c>
      <c r="G148" s="1" t="s">
        <v>178</v>
      </c>
      <c r="H148" s="17" t="s">
        <v>535</v>
      </c>
      <c r="I148" s="17" t="s">
        <v>535</v>
      </c>
      <c r="J148" s="1" t="b">
        <f>ISNUMBER(FIND("GPIO",Table1[[#This Row],[795x Name]]))</f>
        <v>0</v>
      </c>
      <c r="K148" s="3" t="b">
        <f>ISNUMBER(FIND("GPIO",Table1[[#This Row],[797x Name]]))</f>
        <v>0</v>
      </c>
      <c r="L148" s="1" t="s">
        <v>178</v>
      </c>
      <c r="M148" s="1" t="s">
        <v>178</v>
      </c>
    </row>
    <row r="149" spans="1:13">
      <c r="A149" s="2" t="s">
        <v>176</v>
      </c>
      <c r="B149" s="1" t="s">
        <v>16</v>
      </c>
      <c r="C149" s="1" t="s">
        <v>16</v>
      </c>
      <c r="D149" s="1" t="s">
        <v>16</v>
      </c>
      <c r="E149" s="1" t="s">
        <v>178</v>
      </c>
      <c r="F149" s="1" t="s">
        <v>178</v>
      </c>
      <c r="G149" s="1" t="s">
        <v>178</v>
      </c>
      <c r="H149" s="17" t="s">
        <v>535</v>
      </c>
      <c r="I149" s="17" t="s">
        <v>535</v>
      </c>
      <c r="J149" s="1" t="b">
        <f>ISNUMBER(FIND("GPIO",Table1[[#This Row],[795x Name]]))</f>
        <v>0</v>
      </c>
      <c r="K149" s="3" t="b">
        <f>ISNUMBER(FIND("GPIO",Table1[[#This Row],[797x Name]]))</f>
        <v>0</v>
      </c>
      <c r="L149" s="1" t="s">
        <v>178</v>
      </c>
      <c r="M149" s="1" t="s">
        <v>178</v>
      </c>
    </row>
  </sheetData>
  <conditionalFormatting sqref="J2:K149">
    <cfRule type="cellIs" dxfId="16" priority="3" operator="equal">
      <formula>FALSE</formula>
    </cfRule>
    <cfRule type="cellIs" dxfId="15" priority="4" operator="equal">
      <formula>TRUE</formula>
    </cfRule>
  </conditionalFormatting>
  <conditionalFormatting sqref="H1:I1048576">
    <cfRule type="cellIs" dxfId="14" priority="2" operator="equal">
      <formula>"NO"</formula>
    </cfRule>
  </conditionalFormatting>
  <conditionalFormatting sqref="L1:M1048576">
    <cfRule type="cellIs" dxfId="13" priority="1" operator="equal">
      <formula>"N/A"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workbookViewId="0">
      <selection activeCell="A12" sqref="A12"/>
    </sheetView>
  </sheetViews>
  <sheetFormatPr defaultRowHeight="15"/>
  <cols>
    <col min="1" max="1" width="20" customWidth="1"/>
  </cols>
  <sheetData>
    <row r="1" spans="1:5">
      <c r="A1" s="21" t="s">
        <v>686</v>
      </c>
      <c r="B1" s="21" t="s">
        <v>687</v>
      </c>
      <c r="C1" s="21" t="s">
        <v>688</v>
      </c>
      <c r="D1" s="21" t="s">
        <v>689</v>
      </c>
      <c r="E1" s="21" t="s">
        <v>690</v>
      </c>
    </row>
    <row r="2" spans="1:5">
      <c r="A2" s="21" t="s">
        <v>684</v>
      </c>
      <c r="B2" s="22"/>
      <c r="C2" s="22">
        <v>2</v>
      </c>
      <c r="D2" s="22"/>
      <c r="E2" s="22">
        <f>SUM(B2:D2)</f>
        <v>2</v>
      </c>
    </row>
    <row r="3" spans="1:5">
      <c r="A3" s="21" t="s">
        <v>685</v>
      </c>
      <c r="B3" s="22">
        <v>1</v>
      </c>
      <c r="C3" s="22"/>
      <c r="D3" s="22"/>
      <c r="E3" s="22">
        <f t="shared" ref="E3:E7" si="0">SUM(B3:D3)</f>
        <v>1</v>
      </c>
    </row>
    <row r="4" spans="1:5">
      <c r="A4" s="21" t="s">
        <v>691</v>
      </c>
      <c r="B4" s="22"/>
      <c r="C4" s="22">
        <v>12</v>
      </c>
      <c r="D4" s="22">
        <v>20</v>
      </c>
      <c r="E4" s="22">
        <f t="shared" si="0"/>
        <v>32</v>
      </c>
    </row>
    <row r="5" spans="1:5">
      <c r="A5" s="21" t="s">
        <v>692</v>
      </c>
      <c r="B5" s="23"/>
      <c r="C5" s="23">
        <v>34</v>
      </c>
      <c r="D5" s="23"/>
      <c r="E5" s="22">
        <f t="shared" si="0"/>
        <v>34</v>
      </c>
    </row>
    <row r="6" spans="1:5">
      <c r="A6" s="21" t="s">
        <v>693</v>
      </c>
      <c r="B6" s="23">
        <v>14</v>
      </c>
      <c r="C6" s="23"/>
      <c r="D6" s="23">
        <v>20</v>
      </c>
      <c r="E6" s="22">
        <f t="shared" si="0"/>
        <v>34</v>
      </c>
    </row>
    <row r="7" spans="1:5">
      <c r="A7" s="21" t="s">
        <v>688</v>
      </c>
      <c r="B7" s="23">
        <v>33</v>
      </c>
      <c r="C7" s="23"/>
      <c r="D7" s="23"/>
      <c r="E7" s="22">
        <f t="shared" si="0"/>
        <v>33</v>
      </c>
    </row>
    <row r="8" spans="1:5">
      <c r="A8" s="21" t="s">
        <v>690</v>
      </c>
      <c r="B8" s="22">
        <f>SUM(B2:B7)</f>
        <v>48</v>
      </c>
      <c r="C8" s="22">
        <f t="shared" ref="C8:D8" si="1">SUM(C2:C7)</f>
        <v>48</v>
      </c>
      <c r="D8" s="22">
        <f t="shared" si="1"/>
        <v>40</v>
      </c>
      <c r="E8" s="22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Pin Chart</vt:lpstr>
      <vt:lpstr>V5 vs K7 Overlap</vt:lpstr>
    </vt:vector>
  </TitlesOfParts>
  <Company>National Instruments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dhearn</dc:creator>
  <cp:lastModifiedBy>dasplund</cp:lastModifiedBy>
  <dcterms:created xsi:type="dcterms:W3CDTF">2014-01-10T16:00:28Z</dcterms:created>
  <dcterms:modified xsi:type="dcterms:W3CDTF">2014-07-24T19:10:17Z</dcterms:modified>
</cp:coreProperties>
</file>