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PXI-1000B DC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Adam Ullrich</author>
  </authors>
  <commentList>
    <comment ref="B8" authorId="0">
      <text>
        <r>
          <rPr>
            <b/>
            <sz val="8"/>
            <rFont val="Tahoma"/>
            <family val="0"/>
          </rPr>
          <t>Adam Ullrich:</t>
        </r>
        <r>
          <rPr>
            <sz val="8"/>
            <rFont val="Tahoma"/>
            <family val="0"/>
          </rPr>
          <t xml:space="preserve">
This is each power rail's voltage * the current each rail can provide</t>
        </r>
      </text>
    </comment>
    <comment ref="N5" authorId="0">
      <text>
        <r>
          <rPr>
            <b/>
            <sz val="8"/>
            <rFont val="Tahoma"/>
            <family val="0"/>
          </rPr>
          <t>Adam Ullrich:</t>
        </r>
        <r>
          <rPr>
            <sz val="8"/>
            <rFont val="Tahoma"/>
            <family val="0"/>
          </rPr>
          <t xml:space="preserve">
The power really available at 5V rail (since the 3.3V has taken some already)</t>
        </r>
      </text>
    </comment>
  </commentList>
</comments>
</file>

<file path=xl/sharedStrings.xml><?xml version="1.0" encoding="utf-8"?>
<sst xmlns="http://schemas.openxmlformats.org/spreadsheetml/2006/main" count="35" uniqueCount="30">
  <si>
    <t>Subtract from (Total)</t>
  </si>
  <si>
    <t xml:space="preserve"> Module 1</t>
  </si>
  <si>
    <t xml:space="preserve"> Module 2</t>
  </si>
  <si>
    <t xml:space="preserve"> Module 3</t>
  </si>
  <si>
    <t xml:space="preserve"> Module 4</t>
  </si>
  <si>
    <t xml:space="preserve"> Module 5</t>
  </si>
  <si>
    <t xml:space="preserve"> Module 6</t>
  </si>
  <si>
    <t xml:space="preserve"> Module 7</t>
  </si>
  <si>
    <t>The Usable Power is the Sum of all rails minus 33 W which is shared between the 5V and 3.3 V lines</t>
  </si>
  <si>
    <t>Power on the 5V line is derated in proportion to power used on the 3.3V</t>
  </si>
  <si>
    <t>empty</t>
  </si>
  <si>
    <t>Combined Available</t>
  </si>
  <si>
    <t>Remaining</t>
  </si>
  <si>
    <t>Voltages</t>
  </si>
  <si>
    <t>Amps Avail</t>
  </si>
  <si>
    <t>Available Power</t>
  </si>
  <si>
    <t>There are 3 steps to a power budget</t>
  </si>
  <si>
    <t>2. Ensure the total Watts (power) supplied by the chassis is sufficient for the total  power for all modules</t>
  </si>
  <si>
    <t>1. Ensure the Amps (current) available at each rail can supply the current requirements of all modules</t>
  </si>
  <si>
    <t>Available current - sum of module's current</t>
  </si>
  <si>
    <t>Total Power
(Watts)</t>
  </si>
  <si>
    <t>&lt;- (Total Power - Power Required)</t>
  </si>
  <si>
    <t>&gt;0?</t>
  </si>
  <si>
    <t>If all 3 are met, you should be fine for powering the system.</t>
  </si>
  <si>
    <t>Power requirement from each rail</t>
  </si>
  <si>
    <t>Yes</t>
  </si>
  <si>
    <t>NO!</t>
  </si>
  <si>
    <t>3. If some rails share power (usually 3.3V and 5.5V), ensure the total power for these rails is sufficient)</t>
  </si>
  <si>
    <t>This is a power budget for a PXI-1000B DC chassis</t>
  </si>
  <si>
    <t>Controller/MXI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</si>
</sst>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</numFmts>
  <fonts count="12">
    <font>
      <sz val="10"/>
      <name val="Arial"/>
      <family val="0"/>
    </font>
    <font>
      <sz val="14"/>
      <name val="Arial"/>
      <family val="0"/>
    </font>
    <font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u val="single"/>
      <sz val="14"/>
      <name val="Courier New"/>
      <family val="3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6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0" fillId="3" borderId="0" xfId="0" applyFont="1" applyFill="1" applyBorder="1" applyAlignment="1">
      <alignment/>
    </xf>
    <xf numFmtId="0" fontId="8" fillId="5" borderId="0" xfId="0" applyFont="1" applyFill="1" applyAlignment="1">
      <alignment horizontal="center" wrapText="1"/>
    </xf>
    <xf numFmtId="0" fontId="6" fillId="5" borderId="10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6" fillId="5" borderId="7" xfId="0" applyFont="1" applyFill="1" applyBorder="1" applyAlignment="1">
      <alignment/>
    </xf>
    <xf numFmtId="2" fontId="6" fillId="5" borderId="13" xfId="0" applyNumberFormat="1" applyFont="1" applyFill="1" applyBorder="1" applyAlignment="1">
      <alignment/>
    </xf>
    <xf numFmtId="0" fontId="6" fillId="5" borderId="14" xfId="0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7" fillId="6" borderId="0" xfId="0" applyFont="1" applyFill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2" borderId="12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10</xdr:row>
      <xdr:rowOff>76200</xdr:rowOff>
    </xdr:from>
    <xdr:to>
      <xdr:col>15</xdr:col>
      <xdr:colOff>266700</xdr:colOff>
      <xdr:row>28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981325"/>
          <a:ext cx="43338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15</xdr:row>
      <xdr:rowOff>114300</xdr:rowOff>
    </xdr:from>
    <xdr:to>
      <xdr:col>11</xdr:col>
      <xdr:colOff>66675</xdr:colOff>
      <xdr:row>26</xdr:row>
      <xdr:rowOff>28575</xdr:rowOff>
    </xdr:to>
    <xdr:sp>
      <xdr:nvSpPr>
        <xdr:cNvPr id="2" name="Line 9"/>
        <xdr:cNvSpPr>
          <a:spLocks/>
        </xdr:cNvSpPr>
      </xdr:nvSpPr>
      <xdr:spPr>
        <a:xfrm>
          <a:off x="7096125" y="4048125"/>
          <a:ext cx="3505200" cy="2009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57150</xdr:rowOff>
    </xdr:from>
    <xdr:to>
      <xdr:col>15</xdr:col>
      <xdr:colOff>104775</xdr:colOff>
      <xdr:row>5</xdr:row>
      <xdr:rowOff>190500</xdr:rowOff>
    </xdr:to>
    <xdr:sp>
      <xdr:nvSpPr>
        <xdr:cNvPr id="3" name="Oval 11"/>
        <xdr:cNvSpPr>
          <a:spLocks/>
        </xdr:cNvSpPr>
      </xdr:nvSpPr>
      <xdr:spPr>
        <a:xfrm>
          <a:off x="13906500" y="1066800"/>
          <a:ext cx="809625" cy="6381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pane xSplit="18765" topLeftCell="O1" activePane="topLeft" state="split"/>
      <selection pane="topLeft" activeCell="B2" sqref="B2"/>
      <selection pane="topRight" activeCell="O1" sqref="O1"/>
    </sheetView>
  </sheetViews>
  <sheetFormatPr defaultColWidth="9.140625" defaultRowHeight="12.75"/>
  <cols>
    <col min="1" max="1" width="25.140625" style="0" customWidth="1"/>
    <col min="2" max="2" width="19.421875" style="0" customWidth="1"/>
    <col min="3" max="3" width="13.28125" style="0" customWidth="1"/>
    <col min="4" max="4" width="10.28125" style="0" customWidth="1"/>
    <col min="5" max="5" width="9.421875" style="0" customWidth="1"/>
    <col min="11" max="11" width="34.7109375" style="0" customWidth="1"/>
    <col min="12" max="12" width="12.421875" style="0" customWidth="1"/>
    <col min="13" max="13" width="23.140625" style="0" bestFit="1" customWidth="1"/>
    <col min="14" max="14" width="14.8515625" style="0" customWidth="1"/>
    <col min="15" max="15" width="10.7109375" style="0" customWidth="1"/>
  </cols>
  <sheetData>
    <row r="1" spans="1:6" s="10" customFormat="1" ht="18.75">
      <c r="A1" s="42" t="s">
        <v>28</v>
      </c>
      <c r="B1" s="43"/>
      <c r="C1" s="43"/>
      <c r="D1" s="43"/>
      <c r="E1" s="43"/>
      <c r="F1" s="43"/>
    </row>
    <row r="2" spans="2:15" s="10" customFormat="1" ht="42" customHeight="1" thickBot="1">
      <c r="B2" s="11"/>
      <c r="C2" s="12" t="s">
        <v>29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7</v>
      </c>
      <c r="K2" s="13" t="s">
        <v>19</v>
      </c>
      <c r="L2" s="32" t="s">
        <v>15</v>
      </c>
      <c r="M2" s="32" t="s">
        <v>24</v>
      </c>
      <c r="N2" s="32" t="s">
        <v>11</v>
      </c>
      <c r="O2" s="32" t="s">
        <v>12</v>
      </c>
    </row>
    <row r="3" spans="1:15" s="10" customFormat="1" ht="18.75">
      <c r="A3" s="14" t="s">
        <v>13</v>
      </c>
      <c r="B3" s="15" t="s">
        <v>14</v>
      </c>
      <c r="C3" s="16">
        <v>8187</v>
      </c>
      <c r="D3" s="16">
        <v>5600</v>
      </c>
      <c r="E3" s="16">
        <v>5620</v>
      </c>
      <c r="F3" s="16">
        <v>6251</v>
      </c>
      <c r="G3" s="16">
        <v>8252</v>
      </c>
      <c r="H3" s="16" t="s">
        <v>10</v>
      </c>
      <c r="I3" s="16" t="s">
        <v>10</v>
      </c>
      <c r="J3" s="46" t="s">
        <v>10</v>
      </c>
      <c r="K3" s="47" t="s">
        <v>0</v>
      </c>
      <c r="L3" s="33"/>
      <c r="M3" s="34"/>
      <c r="N3" s="34"/>
      <c r="O3" s="35"/>
    </row>
    <row r="4" spans="1:15" s="10" customFormat="1" ht="19.5">
      <c r="A4" s="23">
        <v>3.3</v>
      </c>
      <c r="B4" s="24">
        <v>10</v>
      </c>
      <c r="C4" s="17">
        <v>5</v>
      </c>
      <c r="D4" s="17">
        <v>0.92</v>
      </c>
      <c r="E4" s="17">
        <v>0.5</v>
      </c>
      <c r="F4" s="17">
        <v>0.03</v>
      </c>
      <c r="G4" s="17">
        <v>0.315</v>
      </c>
      <c r="H4" s="17"/>
      <c r="I4" s="17"/>
      <c r="J4" s="17"/>
      <c r="K4" s="18">
        <f>B4-SUM(C4:J4)</f>
        <v>3.2349999999999994</v>
      </c>
      <c r="L4" s="40">
        <f>A4*B4</f>
        <v>33</v>
      </c>
      <c r="M4" s="36">
        <f>A4*SUM(C4:J4)</f>
        <v>22.3245</v>
      </c>
      <c r="N4" s="36"/>
      <c r="O4" s="37"/>
    </row>
    <row r="5" spans="1:15" s="10" customFormat="1" ht="20.25" thickBot="1">
      <c r="A5" s="23">
        <v>5</v>
      </c>
      <c r="B5" s="24">
        <v>20</v>
      </c>
      <c r="C5" s="17">
        <v>9</v>
      </c>
      <c r="D5" s="17">
        <v>2.3</v>
      </c>
      <c r="E5" s="17">
        <v>1.5</v>
      </c>
      <c r="F5" s="17">
        <v>1.2</v>
      </c>
      <c r="G5" s="17">
        <v>1.8</v>
      </c>
      <c r="H5" s="17"/>
      <c r="I5" s="17"/>
      <c r="J5" s="17"/>
      <c r="K5" s="18">
        <f>B5-SUM(C5:J5)</f>
        <v>4.199999999999999</v>
      </c>
      <c r="L5" s="41">
        <f>B5*A5</f>
        <v>100</v>
      </c>
      <c r="M5" s="38">
        <f>A5*SUM(C5:J5)</f>
        <v>79</v>
      </c>
      <c r="N5" s="38">
        <f>L5-M4</f>
        <v>77.6755</v>
      </c>
      <c r="O5" s="39">
        <f>N5-M5</f>
        <v>-1.3245000000000005</v>
      </c>
    </row>
    <row r="6" spans="1:14" s="10" customFormat="1" ht="19.5">
      <c r="A6" s="23">
        <v>12</v>
      </c>
      <c r="B6" s="24">
        <v>4</v>
      </c>
      <c r="C6" s="17">
        <v>0.2</v>
      </c>
      <c r="D6" s="17">
        <v>0.7</v>
      </c>
      <c r="E6" s="17">
        <v>0.45</v>
      </c>
      <c r="F6" s="17">
        <v>0.3</v>
      </c>
      <c r="G6" s="17">
        <v>0.4</v>
      </c>
      <c r="H6" s="17"/>
      <c r="I6" s="17"/>
      <c r="J6" s="17"/>
      <c r="K6" s="44">
        <f>B6-SUM(C6:J6)</f>
        <v>1.9500000000000002</v>
      </c>
      <c r="L6" s="19"/>
      <c r="M6" s="19"/>
      <c r="N6" s="19"/>
    </row>
    <row r="7" spans="1:14" s="10" customFormat="1" ht="20.25" thickBot="1">
      <c r="A7" s="23">
        <v>-12</v>
      </c>
      <c r="B7" s="25">
        <v>0.4</v>
      </c>
      <c r="C7" s="20">
        <v>0</v>
      </c>
      <c r="D7" s="20">
        <v>0.115</v>
      </c>
      <c r="E7" s="20">
        <v>0.035</v>
      </c>
      <c r="F7" s="20"/>
      <c r="G7" s="20"/>
      <c r="H7" s="20"/>
      <c r="I7" s="20"/>
      <c r="J7" s="20"/>
      <c r="K7" s="45">
        <f>B7-SUM(C7:J7)</f>
        <v>0.25</v>
      </c>
      <c r="L7" s="19"/>
      <c r="M7" s="19"/>
      <c r="N7" s="19"/>
    </row>
    <row r="8" spans="1:15" s="22" customFormat="1" ht="33.75" customHeight="1">
      <c r="A8" s="26" t="s">
        <v>20</v>
      </c>
      <c r="B8" s="27">
        <f>A4*B4+(A5*B5-33)+A6*B6+ABS(A7*B7)</f>
        <v>152.8</v>
      </c>
      <c r="C8" s="21">
        <f>C4*$A$4+C5*$A$5+C6*$A$6+C7*$A$7</f>
        <v>63.9</v>
      </c>
      <c r="D8" s="21">
        <f aca="true" t="shared" si="0" ref="D8:J8">D4*$A$4+D5*$A$5+D6*$A$6+D7*$A$7</f>
        <v>21.556</v>
      </c>
      <c r="E8" s="21">
        <f>E4*$A$4+E5*$A$5+E6*$A$6+E7*$A$7</f>
        <v>14.13</v>
      </c>
      <c r="F8" s="21">
        <f>F4*$A$4+F5*$A$5+F6*$A$6+F7*$A$7</f>
        <v>9.699</v>
      </c>
      <c r="G8" s="21">
        <f t="shared" si="0"/>
        <v>14.839500000000001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31">
        <f>B8-C8-D8-E8-F8-G8-H8-I8-J8</f>
        <v>28.675500000000007</v>
      </c>
      <c r="L8" s="21" t="s">
        <v>21</v>
      </c>
      <c r="M8" s="21"/>
      <c r="N8" s="29"/>
      <c r="O8" s="30"/>
    </row>
    <row r="9" spans="1:14" s="1" customFormat="1" ht="1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s="1" customFormat="1" ht="18">
      <c r="A10" s="5" t="s">
        <v>8</v>
      </c>
      <c r="B10" s="5"/>
      <c r="C10" s="5"/>
      <c r="D10" s="5"/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14" s="1" customFormat="1" ht="18">
      <c r="A11" s="5" t="s">
        <v>9</v>
      </c>
      <c r="B11" s="5"/>
      <c r="C11" s="5"/>
      <c r="D11" s="5"/>
      <c r="E11" s="4"/>
      <c r="F11" s="4"/>
      <c r="G11" s="4"/>
      <c r="H11" s="4"/>
      <c r="I11" s="2"/>
      <c r="J11" s="2"/>
      <c r="K11" s="2"/>
      <c r="L11" s="2"/>
      <c r="M11" s="2"/>
      <c r="N11" s="2"/>
    </row>
    <row r="12" spans="1:14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7" customFormat="1" ht="15">
      <c r="A13" s="48" t="s">
        <v>16</v>
      </c>
      <c r="B13" s="4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7" customFormat="1" ht="15">
      <c r="A14" s="8" t="s">
        <v>18</v>
      </c>
      <c r="B14" s="8"/>
      <c r="C14" s="8"/>
      <c r="D14" s="8"/>
      <c r="E14" s="8"/>
      <c r="F14" s="8"/>
      <c r="G14" s="8"/>
      <c r="H14" s="8"/>
      <c r="I14" s="8"/>
      <c r="J14" s="8" t="s">
        <v>22</v>
      </c>
      <c r="K14" s="8" t="s">
        <v>25</v>
      </c>
      <c r="L14" s="6"/>
      <c r="M14" s="6"/>
      <c r="N14" s="6"/>
    </row>
    <row r="15" spans="1:14" s="7" customFormat="1" ht="15">
      <c r="A15" s="9" t="s">
        <v>17</v>
      </c>
      <c r="B15" s="9"/>
      <c r="C15" s="9"/>
      <c r="D15" s="9"/>
      <c r="E15" s="9"/>
      <c r="F15" s="9"/>
      <c r="G15" s="9"/>
      <c r="H15" s="9"/>
      <c r="I15" s="9"/>
      <c r="J15" s="9" t="s">
        <v>22</v>
      </c>
      <c r="K15" s="9" t="s">
        <v>25</v>
      </c>
      <c r="L15" s="6"/>
      <c r="M15" s="6"/>
      <c r="N15" s="6"/>
    </row>
    <row r="16" spans="1:14" s="7" customFormat="1" ht="15">
      <c r="A16" s="28" t="s">
        <v>27</v>
      </c>
      <c r="B16" s="28"/>
      <c r="C16" s="28"/>
      <c r="D16" s="28"/>
      <c r="E16" s="28"/>
      <c r="F16" s="28"/>
      <c r="G16" s="28"/>
      <c r="H16" s="28"/>
      <c r="I16" s="28"/>
      <c r="J16" s="28" t="s">
        <v>22</v>
      </c>
      <c r="K16" s="28" t="s">
        <v>26</v>
      </c>
      <c r="L16" s="6"/>
      <c r="M16" s="6"/>
      <c r="N16" s="6"/>
    </row>
    <row r="17" spans="1:14" s="7" customFormat="1" ht="15">
      <c r="A17" s="49" t="s">
        <v>23</v>
      </c>
      <c r="B17" s="49"/>
      <c r="C17" s="49"/>
      <c r="D17" s="49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="7" customFormat="1" ht="15"/>
    <row r="19" s="7" customFormat="1" ht="15"/>
    <row r="20" s="7" customFormat="1" ht="15"/>
    <row r="21" s="7" customFormat="1" ht="15"/>
    <row r="22" s="7" customFormat="1" ht="15"/>
    <row r="23" s="7" customFormat="1" ht="15"/>
    <row r="24" s="7" customFormat="1" ht="15"/>
    <row r="25" s="7" customFormat="1" ht="15"/>
    <row r="26" s="7" customFormat="1" ht="15"/>
    <row r="27" s="7" customFormat="1" ht="15"/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rojackso</dc:creator>
  <cp:keywords/>
  <dc:description/>
  <cp:lastModifiedBy>Brooks Wait</cp:lastModifiedBy>
  <dcterms:created xsi:type="dcterms:W3CDTF">2004-06-24T16:33:25Z</dcterms:created>
  <dcterms:modified xsi:type="dcterms:W3CDTF">2005-04-07T15:19:14Z</dcterms:modified>
  <cp:category/>
  <cp:version/>
  <cp:contentType/>
  <cp:contentStatus/>
</cp:coreProperties>
</file>